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showInkAnnotation="0"/>
  <mc:AlternateContent xmlns:mc="http://schemas.openxmlformats.org/markup-compatibility/2006">
    <mc:Choice Requires="x15">
      <x15ac:absPath xmlns:x15ac="http://schemas.microsoft.com/office/spreadsheetml/2010/11/ac" url="F:\Chevaux\Challenge Dressage 2019\"/>
    </mc:Choice>
  </mc:AlternateContent>
  <xr:revisionPtr revIDLastSave="123" documentId="13_ncr:1_{008B000D-D0F3-4F07-9DAB-DD9691C40964}" xr6:coauthVersionLast="43" xr6:coauthVersionMax="43" xr10:uidLastSave="{0EE2C51E-6DAD-4D43-B6EB-94C36AA6CF4B}"/>
  <bookViews>
    <workbookView xWindow="-120" yWindow="-120" windowWidth="24240" windowHeight="13140" activeTab="7" xr2:uid="{00000000-000D-0000-FFFF-FFFF00000000}"/>
  </bookViews>
  <sheets>
    <sheet name="Provisoire Club Elite" sheetId="1" r:id="rId1"/>
    <sheet name="Provisoire Club 1" sheetId="2" r:id="rId2"/>
    <sheet name="Provisoire Club 2" sheetId="3" r:id="rId3"/>
    <sheet name="Provisoire Club 3" sheetId="4" r:id="rId4"/>
    <sheet name="Poney 1" sheetId="8" r:id="rId5"/>
    <sheet name="Poney 2" sheetId="5" r:id="rId6"/>
    <sheet name="Poney 3 imp" sheetId="6" r:id="rId7"/>
    <sheet name="Poney Elite" sheetId="7" r:id="rId8"/>
  </sheets>
  <definedNames>
    <definedName name="_xlnm.Print_Area" localSheetId="3">'Provisoire Club 3'!$A$7:$K$39</definedName>
    <definedName name="_xlnm.Print_Area" localSheetId="0">'Provisoire Club Elite'!$A$3:$K$18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6" l="1"/>
  <c r="I18" i="4"/>
  <c r="I23" i="4"/>
  <c r="I29" i="4"/>
  <c r="I13" i="4"/>
  <c r="I26" i="3"/>
  <c r="I27" i="3"/>
  <c r="I13" i="3"/>
  <c r="I43" i="3"/>
  <c r="I44" i="3"/>
  <c r="I10" i="3"/>
  <c r="I21" i="3"/>
  <c r="I32" i="3"/>
  <c r="I20" i="3"/>
  <c r="I31" i="3"/>
  <c r="I19" i="3"/>
  <c r="I15" i="2"/>
  <c r="I11" i="2"/>
  <c r="I17" i="2"/>
  <c r="I14" i="1"/>
  <c r="I13" i="1"/>
  <c r="I16" i="1"/>
  <c r="I8" i="1"/>
  <c r="I10" i="1"/>
  <c r="I12" i="1"/>
  <c r="I15" i="1"/>
  <c r="I7" i="1"/>
  <c r="I11" i="1"/>
  <c r="I9" i="1"/>
  <c r="I31" i="4"/>
  <c r="I8" i="8"/>
  <c r="I7" i="8"/>
  <c r="I6" i="8"/>
  <c r="I9" i="5"/>
  <c r="I8" i="5"/>
</calcChain>
</file>

<file path=xl/sharedStrings.xml><?xml version="1.0" encoding="utf-8"?>
<sst xmlns="http://schemas.openxmlformats.org/spreadsheetml/2006/main" count="467" uniqueCount="231">
  <si>
    <t>Club Elite</t>
  </si>
  <si>
    <t>Concours</t>
  </si>
  <si>
    <t xml:space="preserve">Le Manège Enchanté </t>
  </si>
  <si>
    <t>St Eynard</t>
  </si>
  <si>
    <t>Le Breda</t>
  </si>
  <si>
    <t>Cavalier</t>
  </si>
  <si>
    <t>Cheval</t>
  </si>
  <si>
    <t>Club</t>
  </si>
  <si>
    <t>Note</t>
  </si>
  <si>
    <t xml:space="preserve">Moyenne si au moins deux notes </t>
  </si>
  <si>
    <t>Moyenne des  3 meilleurs note</t>
  </si>
  <si>
    <t>classement  final</t>
  </si>
  <si>
    <t>Club 1</t>
  </si>
  <si>
    <t>CHA</t>
  </si>
  <si>
    <t>Moyenne si au moins 2 notes</t>
  </si>
  <si>
    <t xml:space="preserve">Moyenne des  3 meilleurs note </t>
  </si>
  <si>
    <t>Club 2</t>
  </si>
  <si>
    <t>Moyenne des 3 meilleurs moyenne</t>
  </si>
  <si>
    <t>Club 3</t>
  </si>
  <si>
    <t>Moyenne des 3 meuilleurs note</t>
  </si>
  <si>
    <t>Poney 2</t>
  </si>
  <si>
    <t>Poney 3 imp</t>
  </si>
  <si>
    <t>Moyenne des 3 meuilleurs notes</t>
  </si>
  <si>
    <t>Moyenne des 3 meilleures notes</t>
  </si>
  <si>
    <t xml:space="preserve">classement  </t>
  </si>
  <si>
    <t xml:space="preserve">classement </t>
  </si>
  <si>
    <t>Quicke</t>
  </si>
  <si>
    <t>Julie CARLIER</t>
  </si>
  <si>
    <t>PC DES BRUYERES</t>
  </si>
  <si>
    <t>Virginie DURAND</t>
  </si>
  <si>
    <t>EARL MANEGE ENCHENTE</t>
  </si>
  <si>
    <t>Bruno SAPIN</t>
  </si>
  <si>
    <t>Tompouce du Feydel</t>
  </si>
  <si>
    <t>Pacha Favory Bonita</t>
  </si>
  <si>
    <t>CE du St EYNARD</t>
  </si>
  <si>
    <t>Mathilde BOULET</t>
  </si>
  <si>
    <t>SCAITCLIFFE IOLITE</t>
  </si>
  <si>
    <t>BAMBU LA TEAM</t>
  </si>
  <si>
    <t>EARL MANEGE ENCHANTE</t>
  </si>
  <si>
    <t>Yann CLERC</t>
  </si>
  <si>
    <t>TOMPOUCE du FEYDEL</t>
  </si>
  <si>
    <t>Marine PSAILA</t>
  </si>
  <si>
    <t>UNIQUE DE JARSAY</t>
  </si>
  <si>
    <t>Maxence RONDEPIERRE</t>
  </si>
  <si>
    <t>DESTIN DE LUZ</t>
  </si>
  <si>
    <t>Joelle LEMAIRE</t>
  </si>
  <si>
    <t>HAB VAMPIRA</t>
  </si>
  <si>
    <t>Camille GEOFFROY</t>
  </si>
  <si>
    <t>CLINTON DE BONCE</t>
  </si>
  <si>
    <t>CE FARAMAN</t>
  </si>
  <si>
    <t>QUICKE</t>
  </si>
  <si>
    <t>PC BRUYERE</t>
  </si>
  <si>
    <t>Annaelle PERNA</t>
  </si>
  <si>
    <t>TEASYBOY LA GOULA</t>
  </si>
  <si>
    <t>RAHAL DE GRACOMBE</t>
  </si>
  <si>
    <t>Bérénice NICOLINI</t>
  </si>
  <si>
    <t>TINTIN DE MOENS</t>
  </si>
  <si>
    <t>Caroline DUMONT</t>
  </si>
  <si>
    <t>ONDINE DE VAUCROZE</t>
  </si>
  <si>
    <t>E CROSSEY</t>
  </si>
  <si>
    <t>Melaine TEUF</t>
  </si>
  <si>
    <t>TEMPO DE LA SOURCE</t>
  </si>
  <si>
    <t>DECLIC A CHEVAL EN GRESIVAUDAN</t>
  </si>
  <si>
    <t>Lia BOUCHER</t>
  </si>
  <si>
    <t>ROSEMALI</t>
  </si>
  <si>
    <t>Cécilia ROGEON</t>
  </si>
  <si>
    <t>BILBO DU FEYDEL</t>
  </si>
  <si>
    <t>Mélodie CRETINON</t>
  </si>
  <si>
    <t xml:space="preserve">QUANELLE DES BEJUYS </t>
  </si>
  <si>
    <t>EQUITA COMMELLE</t>
  </si>
  <si>
    <t>Inès BERIGA</t>
  </si>
  <si>
    <t>Isabelle DAREUX BELVEGUE</t>
  </si>
  <si>
    <t>QUECHUA DES PERRIERES</t>
  </si>
  <si>
    <t>Christelle DESPLACES</t>
  </si>
  <si>
    <t>PRUNELLE DE LA CHAUME</t>
  </si>
  <si>
    <t>O CY JUMP</t>
  </si>
  <si>
    <t>PACHA FAVORY BONITA</t>
  </si>
  <si>
    <t>CE ST EYNARD</t>
  </si>
  <si>
    <t>Laurie BONNAFOND</t>
  </si>
  <si>
    <t>TOU KAN</t>
  </si>
  <si>
    <t>Primevere CHAPUIS</t>
  </si>
  <si>
    <t>KANSAS</t>
  </si>
  <si>
    <t>Helene RICARD</t>
  </si>
  <si>
    <t>SWEETY DE CROSSEY</t>
  </si>
  <si>
    <t>Christelle CAILLAT</t>
  </si>
  <si>
    <t>MACHACA J MOR</t>
  </si>
  <si>
    <t>CR DRESSAGE</t>
  </si>
  <si>
    <t>ARUM DU FEYDEL</t>
  </si>
  <si>
    <t>Meliane PRZEZDZIECKI</t>
  </si>
  <si>
    <t>ANID DU FEYDEL</t>
  </si>
  <si>
    <t>UNI KAN COULEUR</t>
  </si>
  <si>
    <t>Miriam FONTAINE</t>
  </si>
  <si>
    <t>Lucie CHENU</t>
  </si>
  <si>
    <t>JUMPER</t>
  </si>
  <si>
    <t>C E DE FARAMANS</t>
  </si>
  <si>
    <t>Keren PFAF</t>
  </si>
  <si>
    <t>BARON DE BERSAC</t>
  </si>
  <si>
    <t>E DU SABLONNET</t>
  </si>
  <si>
    <t>Veronique GOBERT</t>
  </si>
  <si>
    <t>UBIK MY LUXURY COSMETICS</t>
  </si>
  <si>
    <t>C E ST EYNARD</t>
  </si>
  <si>
    <t>EBONIE PASSION</t>
  </si>
  <si>
    <t>C E CROSSEY</t>
  </si>
  <si>
    <t>Charlotte PEYRIN TERROLLE</t>
  </si>
  <si>
    <t>Christel COMMUNAL</t>
  </si>
  <si>
    <t>DUBAI DE MESAGE</t>
  </si>
  <si>
    <t>C H DES 4 FERS</t>
  </si>
  <si>
    <t xml:space="preserve">TOU KAN </t>
  </si>
  <si>
    <t>C E DE CROSSEY</t>
  </si>
  <si>
    <t xml:space="preserve">Lucie CHENU </t>
  </si>
  <si>
    <t>Poney Elite</t>
  </si>
  <si>
    <t>Emilie SAPPEY</t>
  </si>
  <si>
    <t>SUMA</t>
  </si>
  <si>
    <t>EQUIT TOUT HORIZON (73)</t>
  </si>
  <si>
    <t>CE Crossey</t>
  </si>
  <si>
    <t xml:space="preserve">Audrey SCHANEN </t>
  </si>
  <si>
    <t>DELEITOSO VIII</t>
  </si>
  <si>
    <t>Margot LACROIX</t>
  </si>
  <si>
    <t>NAARA DE RAGAGNAS</t>
  </si>
  <si>
    <t>PC DU BREDA</t>
  </si>
  <si>
    <t>Catherine FAURE</t>
  </si>
  <si>
    <t>UCELO DU JARDIN</t>
  </si>
  <si>
    <t>Camille ZANUS</t>
  </si>
  <si>
    <t>OCEANO XVII</t>
  </si>
  <si>
    <t>Segolène LARVOIRE</t>
  </si>
  <si>
    <t>NAINBUSTE DE PARI</t>
  </si>
  <si>
    <t>NP</t>
  </si>
  <si>
    <t>Margot HORVAT</t>
  </si>
  <si>
    <t xml:space="preserve">URON </t>
  </si>
  <si>
    <t>Lauriane HILAIRE</t>
  </si>
  <si>
    <t>NAARA DE REGAGNAS</t>
  </si>
  <si>
    <t>Norine PERRIN BIT</t>
  </si>
  <si>
    <t>VERY GOOD BOY LOVER</t>
  </si>
  <si>
    <t>Julia MARCHE</t>
  </si>
  <si>
    <t>CIBOULETTE DUFF</t>
  </si>
  <si>
    <t>ECURIE EMILIE AYMOZ</t>
  </si>
  <si>
    <t>Nathalie PORTESEIL</t>
  </si>
  <si>
    <t>PILANO</t>
  </si>
  <si>
    <t>CE DU ST EYNARD</t>
  </si>
  <si>
    <t>Clara ZAPPONNE</t>
  </si>
  <si>
    <t xml:space="preserve">ULRICA </t>
  </si>
  <si>
    <t>Annick HORVAT</t>
  </si>
  <si>
    <t>MOINDEUX DE L'ECRIN</t>
  </si>
  <si>
    <t>Audrey ARNAUD</t>
  </si>
  <si>
    <t>ULTIME DE CETEREAU</t>
  </si>
  <si>
    <t>Virginie MOREL</t>
  </si>
  <si>
    <t>NEBENE D'EYGALIERES</t>
  </si>
  <si>
    <t>Fréderique RAAG</t>
  </si>
  <si>
    <t>ULRICA</t>
  </si>
  <si>
    <t>URON</t>
  </si>
  <si>
    <t>Vanina AGAY</t>
  </si>
  <si>
    <t xml:space="preserve">JEWEL </t>
  </si>
  <si>
    <t>Gaëlle BIGALLI</t>
  </si>
  <si>
    <t>URKA DE LA CYBELE</t>
  </si>
  <si>
    <t>Alexia GUILLET</t>
  </si>
  <si>
    <t>PATO</t>
  </si>
  <si>
    <t>Aurelie GAILLARD</t>
  </si>
  <si>
    <t>UNEPIE DE POMMERIAZ</t>
  </si>
  <si>
    <t>Agathe BASSET</t>
  </si>
  <si>
    <t>LUCKY</t>
  </si>
  <si>
    <t>BAMBULA TEAM</t>
  </si>
  <si>
    <t>Quentin MERMIER</t>
  </si>
  <si>
    <t>Alice VILOTTE</t>
  </si>
  <si>
    <t>PIAD'ZZO</t>
  </si>
  <si>
    <t>Fanny GAY</t>
  </si>
  <si>
    <t>RAM'DAM DU SABLON</t>
  </si>
  <si>
    <t>RADIA DU REVERSEY</t>
  </si>
  <si>
    <t>Caroline MOLLARD</t>
  </si>
  <si>
    <t>USTINYA DU DON</t>
  </si>
  <si>
    <t>LES PONEYS DE MAGALI</t>
  </si>
  <si>
    <t>Anne BLANCHARD</t>
  </si>
  <si>
    <t>UTOPIE</t>
  </si>
  <si>
    <t>Louise DUVAL</t>
  </si>
  <si>
    <t>VICTOIRE</t>
  </si>
  <si>
    <t>Léa SCHICKE</t>
  </si>
  <si>
    <t>CORRADOO MONTAIN DUN</t>
  </si>
  <si>
    <t>Audrey SCHANEN</t>
  </si>
  <si>
    <t>Tristan LE MINOUX</t>
  </si>
  <si>
    <t>Isabelle SCHANEN</t>
  </si>
  <si>
    <t>Marie ORSINI</t>
  </si>
  <si>
    <t>Catarina CHATAIN</t>
  </si>
  <si>
    <t>PERLA DE POMMERIAZ</t>
  </si>
  <si>
    <t>Ava SECONDINO</t>
  </si>
  <si>
    <t>Fanny LECA</t>
  </si>
  <si>
    <t>WIFI</t>
  </si>
  <si>
    <t>Valentine FRESLON</t>
  </si>
  <si>
    <t>DJOEY STAR</t>
  </si>
  <si>
    <t>Stéphanie AYMOZ</t>
  </si>
  <si>
    <t>FLABEAU</t>
  </si>
  <si>
    <t>AB</t>
  </si>
  <si>
    <t>Elise GROSJEAN</t>
  </si>
  <si>
    <t>TOBY</t>
  </si>
  <si>
    <t>Lucie QUERO</t>
  </si>
  <si>
    <t>Solene FORESTIER</t>
  </si>
  <si>
    <t>ELONNA</t>
  </si>
  <si>
    <t>Clémence ARCHAMBAUD</t>
  </si>
  <si>
    <t>UMAII DE POMMERIAZ</t>
  </si>
  <si>
    <t>Poney 1</t>
  </si>
  <si>
    <t>Axelle PITET</t>
  </si>
  <si>
    <t>AMADOU DU PUITS</t>
  </si>
  <si>
    <t>BLONDON CELIA</t>
  </si>
  <si>
    <t>Ostiane TEMPELAERE</t>
  </si>
  <si>
    <t>RISETTE</t>
  </si>
  <si>
    <t>Valentine QUERO</t>
  </si>
  <si>
    <t>BAMBOO DE POMMERIAZ</t>
  </si>
  <si>
    <t>Camille EYMARD</t>
  </si>
  <si>
    <t>TEQUILA DE TARZAN</t>
  </si>
  <si>
    <t>LES ECURIES DE LA VILLETTE</t>
  </si>
  <si>
    <t>Emeline SOMMER</t>
  </si>
  <si>
    <t>CE CROSSEY</t>
  </si>
  <si>
    <t>Lison MONNET</t>
  </si>
  <si>
    <t>RENDEZVOUS DE CLAMENS</t>
  </si>
  <si>
    <t>Christiane JAILLET</t>
  </si>
  <si>
    <t>UKRENE DU VIVIERS</t>
  </si>
  <si>
    <t>Anaelle LOUVET</t>
  </si>
  <si>
    <t>LFM FIRST ONE RASCAL</t>
  </si>
  <si>
    <t>SOLEDAD DU BARON</t>
  </si>
  <si>
    <t>QAID DU MAZES</t>
  </si>
  <si>
    <t>SHAKLAN IEN'A</t>
  </si>
  <si>
    <t>Béatrice BARDY</t>
  </si>
  <si>
    <t>QUARTZ DE LA VIGNE</t>
  </si>
  <si>
    <t>Pauline LAURENT</t>
  </si>
  <si>
    <t>LARISSA</t>
  </si>
  <si>
    <t>CE D'UGINE</t>
  </si>
  <si>
    <t>Emelyne SULPICE</t>
  </si>
  <si>
    <t>Fiona JAUBERTIE</t>
  </si>
  <si>
    <t>Anne PRADURAT</t>
  </si>
  <si>
    <t>DESIR DE MOENS</t>
  </si>
  <si>
    <t>Josephine VALMORIN</t>
  </si>
  <si>
    <t>BDIABOLO DE LA CROIX</t>
  </si>
  <si>
    <t>Olivier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</si>
</sst>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indexed="8"/>
      <name val="Calibri"/>
    </font>
    <font>
      <b/>
      <sz val="11"/>
      <color indexed="8"/>
      <name val="Calibri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</font>
    <font>
      <sz val="11"/>
      <color theme="1"/>
      <name val="Calibri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thin">
        <color indexed="10"/>
      </right>
      <top/>
      <bottom style="medium">
        <color indexed="12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</borders>
  <cellStyleXfs count="3">
    <xf numFmtId="0" fontId="0" fillId="0" borderId="0" applyNumberFormat="0" applyFill="0" applyBorder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41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49" fontId="0" fillId="2" borderId="5" xfId="0" applyNumberForma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49" fontId="0" fillId="2" borderId="10" xfId="0" applyNumberForma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49" fontId="0" fillId="3" borderId="10" xfId="0" applyNumberFormat="1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2" borderId="10" xfId="0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3" xfId="0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0" fillId="3" borderId="17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center" wrapText="1"/>
    </xf>
    <xf numFmtId="0" fontId="0" fillId="2" borderId="19" xfId="0" applyFill="1" applyBorder="1" applyAlignment="1">
      <alignment vertical="top" wrapText="1"/>
    </xf>
    <xf numFmtId="0" fontId="0" fillId="3" borderId="6" xfId="0" applyFill="1" applyBorder="1" applyAlignment="1">
      <alignment vertical="center" wrapText="1"/>
    </xf>
    <xf numFmtId="0" fontId="0" fillId="2" borderId="7" xfId="0" applyFill="1" applyBorder="1" applyAlignment="1">
      <alignment vertical="top" wrapText="1"/>
    </xf>
    <xf numFmtId="0" fontId="0" fillId="3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20" xfId="0" applyFill="1" applyBorder="1" applyAlignment="1">
      <alignment vertical="top" wrapText="1"/>
    </xf>
    <xf numFmtId="49" fontId="0" fillId="3" borderId="5" xfId="0" applyNumberForma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3" borderId="10" xfId="0" applyFill="1" applyBorder="1" applyAlignment="1">
      <alignment horizontal="left" vertical="top" wrapText="1"/>
    </xf>
    <xf numFmtId="49" fontId="0" fillId="3" borderId="10" xfId="0" applyNumberFormat="1" applyFill="1" applyBorder="1" applyAlignment="1">
      <alignment horizontal="center" vertical="top" wrapText="1"/>
    </xf>
    <xf numFmtId="0" fontId="0" fillId="2" borderId="10" xfId="0" applyFill="1" applyBorder="1" applyAlignment="1">
      <alignment horizontal="left" vertical="top" wrapText="1"/>
    </xf>
    <xf numFmtId="2" fontId="0" fillId="2" borderId="10" xfId="0" applyNumberFormat="1" applyFill="1" applyBorder="1" applyAlignment="1">
      <alignment horizontal="center" vertical="top" wrapText="1"/>
    </xf>
    <xf numFmtId="2" fontId="0" fillId="3" borderId="10" xfId="0" applyNumberFormat="1" applyFill="1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3" borderId="21" xfId="0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vertical="center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vertical="center" wrapText="1"/>
    </xf>
    <xf numFmtId="49" fontId="0" fillId="3" borderId="8" xfId="0" applyNumberFormat="1" applyFill="1" applyBorder="1" applyAlignment="1">
      <alignment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2" xfId="0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22" xfId="0" applyFill="1" applyBorder="1" applyAlignment="1">
      <alignment vertical="top" wrapText="1"/>
    </xf>
    <xf numFmtId="0" fontId="0" fillId="0" borderId="6" xfId="0" applyBorder="1"/>
    <xf numFmtId="0" fontId="1" fillId="0" borderId="23" xfId="0" applyFont="1" applyBorder="1"/>
    <xf numFmtId="49" fontId="2" fillId="2" borderId="10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49" fontId="0" fillId="5" borderId="10" xfId="0" applyNumberFormat="1" applyFill="1" applyBorder="1" applyAlignment="1">
      <alignment vertical="top" wrapText="1"/>
    </xf>
    <xf numFmtId="49" fontId="2" fillId="5" borderId="10" xfId="0" applyNumberFormat="1" applyFont="1" applyFill="1" applyBorder="1" applyAlignment="1">
      <alignment vertical="top" wrapText="1"/>
    </xf>
    <xf numFmtId="0" fontId="2" fillId="5" borderId="10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2" fillId="5" borderId="10" xfId="0" applyFont="1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2" fontId="0" fillId="6" borderId="10" xfId="0" applyNumberForma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right" vertical="top" wrapText="1"/>
    </xf>
    <xf numFmtId="49" fontId="0" fillId="3" borderId="10" xfId="0" applyNumberFormat="1" applyFill="1" applyBorder="1" applyAlignment="1">
      <alignment horizontal="right" vertical="top" wrapText="1"/>
    </xf>
    <xf numFmtId="0" fontId="0" fillId="2" borderId="10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0" fillId="3" borderId="24" xfId="0" applyFill="1" applyBorder="1" applyAlignment="1">
      <alignment horizontal="right" vertical="top" wrapText="1"/>
    </xf>
    <xf numFmtId="0" fontId="0" fillId="3" borderId="24" xfId="0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3" borderId="23" xfId="0" applyFill="1" applyBorder="1" applyAlignment="1">
      <alignment vertical="top" wrapText="1"/>
    </xf>
    <xf numFmtId="0" fontId="0" fillId="3" borderId="23" xfId="0" applyFill="1" applyBorder="1" applyAlignment="1">
      <alignment horizontal="center" vertical="top" wrapText="1"/>
    </xf>
    <xf numFmtId="0" fontId="0" fillId="2" borderId="23" xfId="0" applyFill="1" applyBorder="1" applyAlignment="1">
      <alignment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right" vertical="top" wrapText="1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3" borderId="25" xfId="0" applyFill="1" applyBorder="1" applyAlignment="1">
      <alignment vertical="top" wrapText="1"/>
    </xf>
    <xf numFmtId="0" fontId="0" fillId="3" borderId="25" xfId="0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right"/>
    </xf>
    <xf numFmtId="0" fontId="0" fillId="2" borderId="23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49" fontId="0" fillId="7" borderId="10" xfId="0" applyNumberFormat="1" applyFill="1" applyBorder="1" applyAlignment="1">
      <alignment vertical="top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7" borderId="7" xfId="0" applyFill="1" applyBorder="1" applyAlignment="1">
      <alignment vertical="top" wrapText="1"/>
    </xf>
    <xf numFmtId="0" fontId="0" fillId="7" borderId="0" xfId="0" applyFill="1"/>
    <xf numFmtId="49" fontId="0" fillId="8" borderId="10" xfId="0" applyNumberFormat="1" applyFill="1" applyBorder="1" applyAlignment="1">
      <alignment vertical="top" wrapText="1"/>
    </xf>
    <xf numFmtId="0" fontId="0" fillId="8" borderId="10" xfId="0" applyFill="1" applyBorder="1" applyAlignment="1">
      <alignment vertical="top" wrapText="1"/>
    </xf>
    <xf numFmtId="0" fontId="0" fillId="8" borderId="10" xfId="0" applyFill="1" applyBorder="1" applyAlignment="1">
      <alignment horizontal="right" vertical="top" wrapText="1"/>
    </xf>
    <xf numFmtId="49" fontId="2" fillId="8" borderId="10" xfId="0" applyNumberFormat="1" applyFont="1" applyFill="1" applyBorder="1" applyAlignment="1">
      <alignment horizontal="right" vertical="center" wrapText="1"/>
    </xf>
    <xf numFmtId="0" fontId="4" fillId="8" borderId="10" xfId="0" applyFont="1" applyFill="1" applyBorder="1" applyAlignment="1">
      <alignment horizontal="center" vertical="top" wrapText="1"/>
    </xf>
    <xf numFmtId="0" fontId="0" fillId="8" borderId="11" xfId="0" applyFill="1" applyBorder="1" applyAlignment="1">
      <alignment vertical="top" wrapText="1"/>
    </xf>
    <xf numFmtId="0" fontId="0" fillId="8" borderId="6" xfId="0" applyFill="1" applyBorder="1" applyAlignment="1">
      <alignment vertical="top" wrapText="1"/>
    </xf>
    <xf numFmtId="0" fontId="0" fillId="8" borderId="7" xfId="0" applyFill="1" applyBorder="1" applyAlignment="1">
      <alignment vertical="top" wrapText="1"/>
    </xf>
    <xf numFmtId="0" fontId="0" fillId="8" borderId="0" xfId="0" applyFill="1"/>
    <xf numFmtId="0" fontId="0" fillId="8" borderId="10" xfId="0" applyFill="1" applyBorder="1" applyAlignment="1">
      <alignment vertical="center" wrapText="1"/>
    </xf>
    <xf numFmtId="0" fontId="6" fillId="8" borderId="10" xfId="0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 vertical="top" wrapText="1"/>
    </xf>
    <xf numFmtId="0" fontId="7" fillId="8" borderId="7" xfId="0" applyFont="1" applyFill="1" applyBorder="1" applyAlignment="1">
      <alignment vertical="top" wrapText="1"/>
    </xf>
    <xf numFmtId="0" fontId="7" fillId="8" borderId="0" xfId="0" applyFont="1" applyFill="1"/>
    <xf numFmtId="2" fontId="0" fillId="8" borderId="10" xfId="0" applyNumberFormat="1" applyFill="1" applyBorder="1" applyAlignment="1">
      <alignment horizontal="center" vertical="top" wrapText="1"/>
    </xf>
    <xf numFmtId="2" fontId="5" fillId="8" borderId="10" xfId="0" applyNumberFormat="1" applyFont="1" applyFill="1" applyBorder="1" applyAlignment="1">
      <alignment horizontal="center" vertical="top" wrapText="1"/>
    </xf>
    <xf numFmtId="0" fontId="5" fillId="8" borderId="10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 wrapText="1"/>
    </xf>
    <xf numFmtId="49" fontId="7" fillId="8" borderId="10" xfId="0" applyNumberFormat="1" applyFont="1" applyFill="1" applyBorder="1" applyAlignment="1">
      <alignment vertical="top" wrapText="1"/>
    </xf>
    <xf numFmtId="49" fontId="2" fillId="8" borderId="10" xfId="0" applyNumberFormat="1" applyFont="1" applyFill="1" applyBorder="1" applyAlignment="1">
      <alignment horizontal="center" vertical="top" wrapText="1"/>
    </xf>
    <xf numFmtId="49" fontId="4" fillId="8" borderId="10" xfId="0" applyNumberFormat="1" applyFont="1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0" xfId="0" applyFill="1"/>
    <xf numFmtId="0" fontId="0" fillId="0" borderId="10" xfId="0" applyNumberFormat="1" applyBorder="1" applyAlignment="1">
      <alignment vertical="top" wrapText="1"/>
    </xf>
    <xf numFmtId="0" fontId="0" fillId="3" borderId="10" xfId="0" applyNumberFormat="1" applyFill="1" applyBorder="1" applyAlignment="1">
      <alignment vertical="top" wrapText="1"/>
    </xf>
    <xf numFmtId="0" fontId="0" fillId="3" borderId="10" xfId="0" applyNumberFormat="1" applyFill="1" applyBorder="1" applyAlignment="1">
      <alignment horizontal="right" vertical="top" wrapText="1"/>
    </xf>
    <xf numFmtId="0" fontId="0" fillId="2" borderId="10" xfId="0" applyNumberFormat="1" applyFill="1" applyBorder="1" applyAlignment="1">
      <alignment horizontal="right" vertical="top" wrapText="1"/>
    </xf>
    <xf numFmtId="0" fontId="0" fillId="3" borderId="10" xfId="0" applyNumberForma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right" vertical="top" wrapText="1"/>
    </xf>
    <xf numFmtId="0" fontId="0" fillId="3" borderId="10" xfId="0" applyNumberFormat="1" applyFill="1" applyBorder="1" applyAlignment="1">
      <alignment horizontal="left" vertical="top" wrapText="1"/>
    </xf>
    <xf numFmtId="164" fontId="0" fillId="3" borderId="10" xfId="1" applyFont="1" applyFill="1" applyBorder="1" applyAlignment="1">
      <alignment vertical="top" wrapText="1"/>
    </xf>
    <xf numFmtId="164" fontId="0" fillId="3" borderId="10" xfId="1" applyFont="1" applyFill="1" applyBorder="1" applyAlignment="1">
      <alignment horizontal="center" vertical="top" wrapText="1"/>
    </xf>
    <xf numFmtId="164" fontId="0" fillId="2" borderId="10" xfId="1" applyFont="1" applyFill="1" applyBorder="1" applyAlignment="1">
      <alignment vertical="top" wrapText="1"/>
    </xf>
    <xf numFmtId="164" fontId="0" fillId="2" borderId="10" xfId="1" applyFont="1" applyFill="1" applyBorder="1" applyAlignment="1">
      <alignment horizontal="center" vertical="top" wrapText="1"/>
    </xf>
    <xf numFmtId="0" fontId="0" fillId="0" borderId="10" xfId="1" applyNumberFormat="1" applyFont="1" applyBorder="1" applyAlignment="1">
      <alignment vertical="top" wrapText="1"/>
    </xf>
    <xf numFmtId="0" fontId="0" fillId="0" borderId="10" xfId="1" applyNumberFormat="1" applyFont="1" applyBorder="1" applyAlignment="1">
      <alignment horizontal="center" vertical="top" wrapText="1"/>
    </xf>
    <xf numFmtId="0" fontId="0" fillId="3" borderId="10" xfId="1" applyNumberFormat="1" applyFont="1" applyFill="1" applyBorder="1" applyAlignment="1">
      <alignment vertical="top" wrapText="1"/>
    </xf>
    <xf numFmtId="0" fontId="0" fillId="3" borderId="10" xfId="1" applyNumberFormat="1" applyFont="1" applyFill="1" applyBorder="1" applyAlignment="1">
      <alignment horizontal="center" vertical="top" wrapText="1"/>
    </xf>
    <xf numFmtId="0" fontId="0" fillId="2" borderId="10" xfId="0" applyNumberFormat="1" applyFill="1" applyBorder="1" applyAlignment="1">
      <alignment vertical="top" wrapText="1"/>
    </xf>
    <xf numFmtId="2" fontId="0" fillId="2" borderId="10" xfId="0" applyNumberFormat="1" applyFill="1" applyBorder="1" applyAlignment="1">
      <alignment vertical="top" wrapText="1"/>
    </xf>
    <xf numFmtId="2" fontId="0" fillId="3" borderId="10" xfId="0" applyNumberFormat="1" applyFill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2" fontId="0" fillId="8" borderId="10" xfId="0" applyNumberFormat="1" applyFill="1" applyBorder="1" applyAlignment="1">
      <alignment vertical="top" wrapText="1"/>
    </xf>
    <xf numFmtId="0" fontId="0" fillId="8" borderId="10" xfId="0" applyNumberFormat="1" applyFill="1" applyBorder="1" applyAlignment="1">
      <alignment vertical="top" wrapText="1"/>
    </xf>
    <xf numFmtId="2" fontId="0" fillId="0" borderId="10" xfId="0" applyNumberFormat="1" applyBorder="1" applyAlignment="1">
      <alignment horizontal="center" vertical="top" wrapText="1"/>
    </xf>
    <xf numFmtId="49" fontId="0" fillId="3" borderId="9" xfId="0" applyNumberFormat="1" applyFill="1" applyBorder="1" applyAlignment="1">
      <alignment vertical="top" wrapText="1"/>
    </xf>
    <xf numFmtId="2" fontId="0" fillId="3" borderId="6" xfId="0" applyNumberFormat="1" applyFill="1" applyBorder="1" applyAlignment="1">
      <alignment vertical="top" wrapText="1"/>
    </xf>
    <xf numFmtId="2" fontId="0" fillId="2" borderId="6" xfId="0" applyNumberFormat="1" applyFill="1" applyBorder="1" applyAlignment="1">
      <alignment vertical="top" wrapText="1"/>
    </xf>
    <xf numFmtId="2" fontId="0" fillId="2" borderId="26" xfId="0" applyNumberFormat="1" applyFill="1" applyBorder="1" applyAlignment="1">
      <alignment vertical="top" wrapText="1"/>
    </xf>
    <xf numFmtId="49" fontId="0" fillId="3" borderId="9" xfId="0" applyNumberFormat="1" applyFill="1" applyBorder="1" applyAlignment="1">
      <alignment horizontal="center" vertical="top" wrapText="1"/>
    </xf>
    <xf numFmtId="2" fontId="0" fillId="2" borderId="2" xfId="0" applyNumberFormat="1" applyFill="1" applyBorder="1" applyAlignment="1">
      <alignment vertical="top" wrapText="1"/>
    </xf>
    <xf numFmtId="2" fontId="0" fillId="2" borderId="9" xfId="0" applyNumberFormat="1" applyFill="1" applyBorder="1" applyAlignment="1">
      <alignment vertical="top" wrapText="1"/>
    </xf>
    <xf numFmtId="2" fontId="0" fillId="3" borderId="10" xfId="0" applyNumberFormat="1" applyFill="1" applyBorder="1" applyAlignment="1">
      <alignment horizontal="left" vertical="top" wrapText="1"/>
    </xf>
    <xf numFmtId="2" fontId="0" fillId="2" borderId="10" xfId="0" applyNumberFormat="1" applyFill="1" applyBorder="1" applyAlignment="1">
      <alignment horizontal="left" vertical="top" wrapText="1"/>
    </xf>
    <xf numFmtId="2" fontId="0" fillId="8" borderId="10" xfId="0" applyNumberFormat="1" applyFill="1" applyBorder="1" applyAlignment="1">
      <alignment horizontal="left" vertical="top" wrapText="1"/>
    </xf>
    <xf numFmtId="2" fontId="0" fillId="8" borderId="10" xfId="0" applyNumberFormat="1" applyFill="1" applyBorder="1" applyAlignment="1">
      <alignment horizontal="right" vertical="top" wrapText="1"/>
    </xf>
    <xf numFmtId="2" fontId="0" fillId="3" borderId="10" xfId="0" applyNumberFormat="1" applyFill="1" applyBorder="1" applyAlignment="1">
      <alignment horizontal="right" vertical="top" wrapText="1"/>
    </xf>
    <xf numFmtId="2" fontId="0" fillId="2" borderId="10" xfId="0" applyNumberFormat="1" applyFill="1" applyBorder="1" applyAlignment="1">
      <alignment horizontal="right" vertical="top" wrapText="1"/>
    </xf>
    <xf numFmtId="2" fontId="2" fillId="5" borderId="10" xfId="0" applyNumberFormat="1" applyFont="1" applyFill="1" applyBorder="1" applyAlignment="1">
      <alignment horizontal="left" vertical="top" wrapText="1"/>
    </xf>
    <xf numFmtId="2" fontId="0" fillId="5" borderId="10" xfId="0" applyNumberFormat="1" applyFill="1" applyBorder="1" applyAlignment="1">
      <alignment horizontal="left" vertical="top" wrapText="1"/>
    </xf>
    <xf numFmtId="2" fontId="0" fillId="0" borderId="24" xfId="0" applyNumberFormat="1" applyBorder="1" applyAlignment="1">
      <alignment horizontal="left" vertical="top" wrapText="1"/>
    </xf>
    <xf numFmtId="2" fontId="0" fillId="0" borderId="23" xfId="0" applyNumberFormat="1" applyBorder="1"/>
    <xf numFmtId="2" fontId="0" fillId="0" borderId="23" xfId="0" applyNumberFormat="1" applyBorder="1" applyAlignment="1">
      <alignment horizontal="right"/>
    </xf>
    <xf numFmtId="2" fontId="0" fillId="0" borderId="6" xfId="0" applyNumberFormat="1" applyBorder="1"/>
    <xf numFmtId="2" fontId="0" fillId="0" borderId="0" xfId="0" applyNumberFormat="1"/>
    <xf numFmtId="0" fontId="2" fillId="5" borderId="10" xfId="0" applyNumberFormat="1" applyFont="1" applyFill="1" applyBorder="1" applyAlignment="1">
      <alignment horizontal="left" vertical="top" wrapText="1"/>
    </xf>
    <xf numFmtId="0" fontId="0" fillId="8" borderId="10" xfId="0" applyNumberFormat="1" applyFill="1" applyBorder="1" applyAlignment="1">
      <alignment horizontal="left" vertical="top" wrapText="1"/>
    </xf>
    <xf numFmtId="0" fontId="0" fillId="2" borderId="10" xfId="0" applyNumberFormat="1" applyFill="1" applyBorder="1" applyAlignment="1">
      <alignment horizontal="left" vertical="top" wrapText="1"/>
    </xf>
    <xf numFmtId="0" fontId="0" fillId="8" borderId="10" xfId="0" applyFill="1" applyBorder="1"/>
    <xf numFmtId="2" fontId="0" fillId="7" borderId="10" xfId="0" applyNumberFormat="1" applyFill="1" applyBorder="1" applyAlignment="1">
      <alignment vertical="top" wrapText="1"/>
    </xf>
    <xf numFmtId="2" fontId="0" fillId="0" borderId="10" xfId="0" applyNumberFormat="1" applyBorder="1" applyAlignment="1">
      <alignment horizontal="right" vertical="top" wrapText="1"/>
    </xf>
    <xf numFmtId="2" fontId="0" fillId="0" borderId="10" xfId="2" applyNumberFormat="1" applyFont="1" applyBorder="1" applyAlignment="1">
      <alignment vertical="top" wrapText="1"/>
    </xf>
    <xf numFmtId="2" fontId="0" fillId="3" borderId="10" xfId="2" applyNumberFormat="1" applyFont="1" applyFill="1" applyBorder="1" applyAlignment="1">
      <alignment vertical="top" wrapText="1"/>
    </xf>
    <xf numFmtId="0" fontId="0" fillId="0" borderId="10" xfId="2" applyNumberFormat="1" applyFont="1" applyBorder="1" applyAlignment="1">
      <alignment vertical="top" wrapText="1"/>
    </xf>
    <xf numFmtId="0" fontId="0" fillId="3" borderId="10" xfId="2" applyNumberFormat="1" applyFont="1" applyFill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49" fontId="0" fillId="3" borderId="22" xfId="0" applyNumberFormat="1" applyFill="1" applyBorder="1" applyAlignment="1">
      <alignment vertical="top" wrapText="1"/>
    </xf>
    <xf numFmtId="2" fontId="0" fillId="0" borderId="26" xfId="0" applyNumberFormat="1" applyBorder="1" applyAlignment="1">
      <alignment horizontal="center" vertical="top" wrapText="1"/>
    </xf>
    <xf numFmtId="49" fontId="7" fillId="9" borderId="10" xfId="0" applyNumberFormat="1" applyFont="1" applyFill="1" applyBorder="1" applyAlignment="1">
      <alignment vertical="top" wrapText="1"/>
    </xf>
    <xf numFmtId="0" fontId="7" fillId="9" borderId="10" xfId="0" applyNumberFormat="1" applyFont="1" applyFill="1" applyBorder="1" applyAlignment="1">
      <alignment vertical="top" wrapText="1"/>
    </xf>
    <xf numFmtId="2" fontId="7" fillId="9" borderId="10" xfId="0" applyNumberFormat="1" applyFont="1" applyFill="1" applyBorder="1" applyAlignment="1">
      <alignment vertical="top" wrapText="1"/>
    </xf>
    <xf numFmtId="2" fontId="7" fillId="9" borderId="10" xfId="0" applyNumberFormat="1" applyFont="1" applyFill="1" applyBorder="1" applyAlignment="1">
      <alignment horizontal="right" vertical="top" wrapText="1"/>
    </xf>
    <xf numFmtId="0" fontId="7" fillId="9" borderId="10" xfId="0" applyFont="1" applyFill="1" applyBorder="1" applyAlignment="1">
      <alignment vertical="center" wrapText="1"/>
    </xf>
    <xf numFmtId="0" fontId="7" fillId="9" borderId="10" xfId="0" applyFont="1" applyFill="1" applyBorder="1" applyAlignment="1">
      <alignment horizontal="center" vertical="top" wrapText="1"/>
    </xf>
    <xf numFmtId="0" fontId="7" fillId="9" borderId="11" xfId="0" applyFont="1" applyFill="1" applyBorder="1" applyAlignment="1">
      <alignment vertical="top" wrapText="1"/>
    </xf>
    <xf numFmtId="0" fontId="7" fillId="9" borderId="6" xfId="0" applyFont="1" applyFill="1" applyBorder="1" applyAlignment="1">
      <alignment vertical="top" wrapText="1"/>
    </xf>
    <xf numFmtId="0" fontId="7" fillId="9" borderId="7" xfId="0" applyFont="1" applyFill="1" applyBorder="1" applyAlignment="1">
      <alignment vertical="top" wrapText="1"/>
    </xf>
    <xf numFmtId="0" fontId="7" fillId="9" borderId="0" xfId="0" applyFont="1" applyFill="1"/>
    <xf numFmtId="49" fontId="0" fillId="9" borderId="10" xfId="0" applyNumberFormat="1" applyFill="1" applyBorder="1" applyAlignment="1">
      <alignment vertical="top" wrapText="1"/>
    </xf>
    <xf numFmtId="0" fontId="0" fillId="9" borderId="10" xfId="0" applyNumberFormat="1" applyFill="1" applyBorder="1" applyAlignment="1">
      <alignment vertical="top" wrapText="1"/>
    </xf>
    <xf numFmtId="2" fontId="0" fillId="9" borderId="10" xfId="0" applyNumberFormat="1" applyFill="1" applyBorder="1" applyAlignment="1">
      <alignment vertical="top" wrapText="1"/>
    </xf>
    <xf numFmtId="2" fontId="0" fillId="9" borderId="10" xfId="0" applyNumberFormat="1" applyFill="1" applyBorder="1" applyAlignment="1">
      <alignment horizontal="right" vertical="top" wrapText="1"/>
    </xf>
    <xf numFmtId="0" fontId="0" fillId="9" borderId="10" xfId="0" applyFill="1" applyBorder="1" applyAlignment="1">
      <alignment vertical="center" wrapText="1"/>
    </xf>
    <xf numFmtId="0" fontId="0" fillId="9" borderId="10" xfId="0" applyFill="1" applyBorder="1" applyAlignment="1">
      <alignment horizontal="center" vertical="top" wrapText="1"/>
    </xf>
    <xf numFmtId="0" fontId="0" fillId="9" borderId="11" xfId="0" applyFill="1" applyBorder="1" applyAlignment="1">
      <alignment vertical="top" wrapText="1"/>
    </xf>
    <xf numFmtId="0" fontId="0" fillId="9" borderId="6" xfId="0" applyFill="1" applyBorder="1" applyAlignment="1">
      <alignment vertical="top" wrapText="1"/>
    </xf>
    <xf numFmtId="0" fontId="0" fillId="9" borderId="7" xfId="0" applyFill="1" applyBorder="1" applyAlignment="1">
      <alignment vertical="top" wrapText="1"/>
    </xf>
    <xf numFmtId="0" fontId="0" fillId="9" borderId="0" xfId="0" applyFill="1"/>
    <xf numFmtId="0" fontId="0" fillId="9" borderId="10" xfId="0" applyFill="1" applyBorder="1" applyAlignment="1">
      <alignment vertical="top" wrapText="1"/>
    </xf>
    <xf numFmtId="0" fontId="6" fillId="8" borderId="0" xfId="0" applyFont="1" applyFill="1" applyBorder="1" applyAlignment="1">
      <alignment horizontal="center" vertical="top" wrapText="1"/>
    </xf>
    <xf numFmtId="49" fontId="2" fillId="9" borderId="10" xfId="0" applyNumberFormat="1" applyFont="1" applyFill="1" applyBorder="1" applyAlignment="1">
      <alignment vertical="top" wrapText="1"/>
    </xf>
    <xf numFmtId="0" fontId="0" fillId="9" borderId="10" xfId="0" applyNumberFormat="1" applyFill="1" applyBorder="1" applyAlignment="1">
      <alignment horizontal="left" vertical="top" wrapText="1"/>
    </xf>
    <xf numFmtId="2" fontId="0" fillId="9" borderId="10" xfId="0" applyNumberFormat="1" applyFill="1" applyBorder="1" applyAlignment="1">
      <alignment horizontal="left" vertical="top" wrapText="1"/>
    </xf>
    <xf numFmtId="2" fontId="0" fillId="9" borderId="10" xfId="0" applyNumberFormat="1" applyFill="1" applyBorder="1" applyAlignment="1">
      <alignment horizontal="center" vertical="top" wrapText="1"/>
    </xf>
    <xf numFmtId="2" fontId="2" fillId="9" borderId="10" xfId="0" applyNumberFormat="1" applyFont="1" applyFill="1" applyBorder="1" applyAlignment="1">
      <alignment horizontal="center" vertical="top" wrapText="1"/>
    </xf>
    <xf numFmtId="0" fontId="4" fillId="9" borderId="10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2" fontId="0" fillId="8" borderId="27" xfId="0" applyNumberFormat="1" applyFill="1" applyBorder="1" applyAlignment="1">
      <alignment vertical="top" wrapText="1"/>
    </xf>
    <xf numFmtId="0" fontId="0" fillId="8" borderId="28" xfId="0" applyNumberFormat="1" applyFill="1" applyBorder="1" applyAlignment="1">
      <alignment vertical="top" wrapText="1"/>
    </xf>
    <xf numFmtId="2" fontId="0" fillId="8" borderId="29" xfId="0" applyNumberFormat="1" applyFill="1" applyBorder="1" applyAlignment="1">
      <alignment vertical="top" wrapText="1"/>
    </xf>
    <xf numFmtId="2" fontId="0" fillId="3" borderId="30" xfId="0" applyNumberFormat="1" applyFill="1" applyBorder="1" applyAlignment="1">
      <alignment vertical="top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6E6E6"/>
      <rgbColor rgb="FFAAAAAA"/>
      <rgbColor rgb="FFFFFFFF"/>
      <rgbColor rgb="FF515151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6639</xdr:colOff>
      <xdr:row>0</xdr:row>
      <xdr:rowOff>6243</xdr:rowOff>
    </xdr:from>
    <xdr:to>
      <xdr:col>2</xdr:col>
      <xdr:colOff>2096916</xdr:colOff>
      <xdr:row>3</xdr:row>
      <xdr:rowOff>126060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207039" y="6242"/>
          <a:ext cx="2090278" cy="691319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26342</xdr:colOff>
      <xdr:row>0</xdr:row>
      <xdr:rowOff>144670</xdr:rowOff>
    </xdr:from>
    <xdr:to>
      <xdr:col>2</xdr:col>
      <xdr:colOff>2516350</xdr:colOff>
      <xdr:row>4</xdr:row>
      <xdr:rowOff>76945</xdr:rowOff>
    </xdr:to>
    <xdr:pic>
      <xdr:nvPicPr>
        <xdr:cNvPr id="4" name="Picture 3" descr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429942" y="144669"/>
          <a:ext cx="2490009" cy="661257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6594</xdr:colOff>
      <xdr:row>0</xdr:row>
      <xdr:rowOff>252046</xdr:rowOff>
    </xdr:from>
    <xdr:to>
      <xdr:col>2</xdr:col>
      <xdr:colOff>2933712</xdr:colOff>
      <xdr:row>4</xdr:row>
      <xdr:rowOff>58421</xdr:rowOff>
    </xdr:to>
    <xdr:pic>
      <xdr:nvPicPr>
        <xdr:cNvPr id="6" name="Picture 1" descr="Pictur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426194" y="252046"/>
          <a:ext cx="2927119" cy="825551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1432220</xdr:colOff>
      <xdr:row>0</xdr:row>
      <xdr:rowOff>147464</xdr:rowOff>
    </xdr:from>
    <xdr:to>
      <xdr:col>2</xdr:col>
      <xdr:colOff>2648808</xdr:colOff>
      <xdr:row>3</xdr:row>
      <xdr:rowOff>175426</xdr:rowOff>
    </xdr:to>
    <xdr:pic>
      <xdr:nvPicPr>
        <xdr:cNvPr id="8" name="Picture 1" descr="Pictur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007019" y="147464"/>
          <a:ext cx="2702490" cy="599463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1273906</xdr:colOff>
      <xdr:row>1</xdr:row>
      <xdr:rowOff>62130</xdr:rowOff>
    </xdr:from>
    <xdr:to>
      <xdr:col>2</xdr:col>
      <xdr:colOff>1066467</xdr:colOff>
      <xdr:row>2</xdr:row>
      <xdr:rowOff>154037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D7773947-801C-417F-B998-418EBF2C4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159731" y="252630"/>
          <a:ext cx="945086" cy="282407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1074614</xdr:colOff>
      <xdr:row>0</xdr:row>
      <xdr:rowOff>0</xdr:rowOff>
    </xdr:from>
    <xdr:to>
      <xdr:col>2</xdr:col>
      <xdr:colOff>612051</xdr:colOff>
      <xdr:row>2</xdr:row>
      <xdr:rowOff>9060</xdr:rowOff>
    </xdr:to>
    <xdr:pic>
      <xdr:nvPicPr>
        <xdr:cNvPr id="10" name="Picture 1" descr="Pictur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636714" y="0"/>
          <a:ext cx="899512" cy="390060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1273906</xdr:colOff>
      <xdr:row>1</xdr:row>
      <xdr:rowOff>62130</xdr:rowOff>
    </xdr:from>
    <xdr:to>
      <xdr:col>2</xdr:col>
      <xdr:colOff>1066467</xdr:colOff>
      <xdr:row>2</xdr:row>
      <xdr:rowOff>154037</xdr:rowOff>
    </xdr:to>
    <xdr:pic>
      <xdr:nvPicPr>
        <xdr:cNvPr id="12" name="Picture 1" descr="Picture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455005" y="252630"/>
          <a:ext cx="1087963" cy="282408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1341314</xdr:colOff>
      <xdr:row>1</xdr:row>
      <xdr:rowOff>25598</xdr:rowOff>
    </xdr:from>
    <xdr:to>
      <xdr:col>2</xdr:col>
      <xdr:colOff>1564551</xdr:colOff>
      <xdr:row>3</xdr:row>
      <xdr:rowOff>34658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740D852D-6F19-4EFD-B2FD-1265BC2BE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446214" y="216098"/>
          <a:ext cx="1585312" cy="390060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7"/>
  <sheetViews>
    <sheetView showGridLines="0" topLeftCell="B1" workbookViewId="0" xr3:uid="{AEA406A1-0E4B-5B11-9CD5-51D6E497D94C}">
      <selection activeCell="F19" sqref="F19"/>
    </sheetView>
  </sheetViews>
  <sheetFormatPr defaultColWidth="9.14453125" defaultRowHeight="12.75" customHeight="1" x14ac:dyDescent="0.2"/>
  <cols>
    <col min="1" max="1" width="22.46484375" customWidth="1"/>
    <col min="2" max="2" width="20.71484375" bestFit="1" customWidth="1"/>
    <col min="3" max="3" width="37.6640625" customWidth="1"/>
    <col min="4" max="4" width="18.96484375" customWidth="1"/>
    <col min="5" max="6" width="12.5078125" customWidth="1"/>
    <col min="7" max="7" width="12.10546875" customWidth="1"/>
    <col min="8" max="8" width="16.140625" customWidth="1"/>
    <col min="9" max="9" width="11.02734375" customWidth="1"/>
    <col min="10" max="10" width="11.97265625" customWidth="1"/>
    <col min="11" max="11" width="16.8125" style="81" customWidth="1"/>
    <col min="12" max="255" width="9.14453125" customWidth="1"/>
  </cols>
  <sheetData>
    <row r="1" spans="1:255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75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4"/>
    </row>
    <row r="2" spans="1:255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7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7"/>
    </row>
    <row r="3" spans="1:255" ht="15" customHeight="1" x14ac:dyDescent="0.2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77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7"/>
    </row>
    <row r="4" spans="1:255" ht="15" customHeight="1" thickBo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7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7"/>
    </row>
    <row r="5" spans="1:255" ht="15" customHeight="1" thickBot="1" x14ac:dyDescent="0.25">
      <c r="A5" s="12"/>
      <c r="B5" s="12"/>
      <c r="C5" s="13" t="s">
        <v>1</v>
      </c>
      <c r="D5" s="13" t="s">
        <v>2</v>
      </c>
      <c r="E5" s="13" t="s">
        <v>3</v>
      </c>
      <c r="F5" s="136" t="s">
        <v>114</v>
      </c>
      <c r="G5" s="13" t="s">
        <v>4</v>
      </c>
      <c r="H5" s="13" t="s">
        <v>13</v>
      </c>
      <c r="I5" s="12"/>
      <c r="J5" s="32"/>
      <c r="K5" s="12"/>
      <c r="L5" s="82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7"/>
    </row>
    <row r="6" spans="1:255" ht="59.25" customHeight="1" thickBot="1" x14ac:dyDescent="0.25">
      <c r="A6" s="15" t="s">
        <v>5</v>
      </c>
      <c r="B6" s="15" t="s">
        <v>6</v>
      </c>
      <c r="C6" s="15" t="s">
        <v>7</v>
      </c>
      <c r="D6" s="15" t="s">
        <v>8</v>
      </c>
      <c r="E6" s="15" t="s">
        <v>8</v>
      </c>
      <c r="F6" s="15" t="s">
        <v>8</v>
      </c>
      <c r="G6" s="15" t="s">
        <v>8</v>
      </c>
      <c r="H6" s="15" t="s">
        <v>8</v>
      </c>
      <c r="I6" s="15" t="s">
        <v>9</v>
      </c>
      <c r="J6" s="15" t="s">
        <v>10</v>
      </c>
      <c r="K6" s="39"/>
      <c r="L6" s="82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7"/>
    </row>
    <row r="7" spans="1:255" ht="15" customHeight="1" thickBot="1" x14ac:dyDescent="0.25">
      <c r="A7" s="15" t="s">
        <v>124</v>
      </c>
      <c r="B7" s="15" t="s">
        <v>125</v>
      </c>
      <c r="C7" s="15" t="s">
        <v>119</v>
      </c>
      <c r="D7" s="202"/>
      <c r="E7" s="202" t="s">
        <v>126</v>
      </c>
      <c r="F7" s="202"/>
      <c r="G7" s="202"/>
      <c r="H7" s="202"/>
      <c r="I7" s="205" t="e">
        <f>AVERAGE(D7,E7,F7,G7,H7)</f>
        <v>#DIV/0!</v>
      </c>
      <c r="J7" s="154"/>
      <c r="K7" s="137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141"/>
    </row>
    <row r="8" spans="1:255" ht="15" customHeight="1" thickBot="1" x14ac:dyDescent="0.25">
      <c r="A8" s="137" t="s">
        <v>115</v>
      </c>
      <c r="B8" s="137" t="s">
        <v>116</v>
      </c>
      <c r="C8" s="137" t="s">
        <v>34</v>
      </c>
      <c r="D8" s="202"/>
      <c r="E8" s="203">
        <v>67</v>
      </c>
      <c r="F8" s="201"/>
      <c r="G8" s="201"/>
      <c r="H8" s="201"/>
      <c r="I8" s="205">
        <f>AVERAGE(D8,E8,F8,G8,H8)</f>
        <v>67</v>
      </c>
      <c r="J8" s="153"/>
      <c r="K8" s="137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141"/>
    </row>
    <row r="9" spans="1:255" ht="15" customHeight="1" thickBot="1" x14ac:dyDescent="0.25">
      <c r="A9" s="137" t="s">
        <v>27</v>
      </c>
      <c r="B9" s="137" t="s">
        <v>26</v>
      </c>
      <c r="C9" s="137" t="s">
        <v>28</v>
      </c>
      <c r="D9" s="203">
        <v>65.92</v>
      </c>
      <c r="E9" s="201"/>
      <c r="F9" s="201"/>
      <c r="G9" s="201"/>
      <c r="H9" s="201"/>
      <c r="I9" s="205">
        <f>AVERAGE(D9,E9,F9,G9,H9)</f>
        <v>65.92</v>
      </c>
      <c r="J9" s="153"/>
      <c r="K9" s="137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141"/>
    </row>
    <row r="10" spans="1:255" ht="15" customHeight="1" thickBot="1" x14ac:dyDescent="0.25">
      <c r="A10" s="137" t="s">
        <v>117</v>
      </c>
      <c r="B10" s="137" t="s">
        <v>118</v>
      </c>
      <c r="C10" s="137" t="s">
        <v>119</v>
      </c>
      <c r="D10" s="202"/>
      <c r="E10" s="203">
        <v>65.58</v>
      </c>
      <c r="F10" s="201"/>
      <c r="G10" s="201"/>
      <c r="H10" s="201"/>
      <c r="I10" s="205">
        <f>AVERAGE(D10,E10,F10,G10,H10)</f>
        <v>65.58</v>
      </c>
      <c r="J10" s="153"/>
      <c r="K10" s="137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141"/>
    </row>
    <row r="11" spans="1:255" ht="15" customHeight="1" thickBot="1" x14ac:dyDescent="0.25">
      <c r="A11" s="15" t="s">
        <v>205</v>
      </c>
      <c r="B11" s="15" t="s">
        <v>206</v>
      </c>
      <c r="C11" s="15" t="s">
        <v>207</v>
      </c>
      <c r="D11" s="202"/>
      <c r="E11" s="202"/>
      <c r="F11" s="204">
        <v>64.5</v>
      </c>
      <c r="G11" s="202"/>
      <c r="H11" s="202"/>
      <c r="I11" s="205">
        <f>AVERAGE(D11,E11,F11,G11,H11)</f>
        <v>64.5</v>
      </c>
      <c r="J11" s="154"/>
      <c r="K11" s="137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141"/>
    </row>
    <row r="12" spans="1:255" ht="15" customHeight="1" thickBot="1" x14ac:dyDescent="0.25">
      <c r="A12" s="137" t="s">
        <v>120</v>
      </c>
      <c r="B12" s="137" t="s">
        <v>121</v>
      </c>
      <c r="C12" s="137" t="s">
        <v>119</v>
      </c>
      <c r="D12" s="202"/>
      <c r="E12" s="203">
        <v>63.66</v>
      </c>
      <c r="F12" s="201"/>
      <c r="G12" s="201"/>
      <c r="H12" s="201"/>
      <c r="I12" s="205">
        <f>AVERAGE(D12,E12,F12,G12,H12)</f>
        <v>63.66</v>
      </c>
      <c r="J12" s="153"/>
      <c r="K12" s="137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141"/>
    </row>
    <row r="13" spans="1:255" ht="15" customHeight="1" thickBot="1" x14ac:dyDescent="0.25">
      <c r="A13" s="137" t="s">
        <v>29</v>
      </c>
      <c r="B13" s="137" t="s">
        <v>32</v>
      </c>
      <c r="C13" s="137" t="s">
        <v>30</v>
      </c>
      <c r="D13" s="203">
        <v>63.08</v>
      </c>
      <c r="E13" s="201"/>
      <c r="F13" s="201"/>
      <c r="G13" s="201"/>
      <c r="H13" s="201"/>
      <c r="I13" s="205">
        <f>AVERAGE(D13,E13,F13,G13,H13)</f>
        <v>63.08</v>
      </c>
      <c r="J13" s="153"/>
      <c r="K13" s="15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7"/>
    </row>
    <row r="14" spans="1:255" ht="15" customHeight="1" thickBot="1" x14ac:dyDescent="0.25">
      <c r="A14" s="15" t="s">
        <v>208</v>
      </c>
      <c r="B14" s="15" t="s">
        <v>58</v>
      </c>
      <c r="C14" s="15" t="s">
        <v>209</v>
      </c>
      <c r="D14" s="202"/>
      <c r="E14" s="202"/>
      <c r="F14" s="204">
        <v>62.25</v>
      </c>
      <c r="G14" s="202"/>
      <c r="H14" s="202"/>
      <c r="I14" s="205">
        <f>AVERAGE(D14,E14,F14,G14,H14)</f>
        <v>62.25</v>
      </c>
      <c r="J14" s="154"/>
      <c r="K14" s="15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7"/>
    </row>
    <row r="15" spans="1:255" s="127" customFormat="1" ht="15" customHeight="1" thickBot="1" x14ac:dyDescent="0.25">
      <c r="A15" s="15" t="s">
        <v>122</v>
      </c>
      <c r="B15" s="15" t="s">
        <v>123</v>
      </c>
      <c r="C15" s="15" t="s">
        <v>69</v>
      </c>
      <c r="D15" s="202"/>
      <c r="E15" s="204">
        <v>61.75</v>
      </c>
      <c r="F15" s="202" t="s">
        <v>126</v>
      </c>
      <c r="G15" s="202"/>
      <c r="H15" s="202"/>
      <c r="I15" s="205">
        <f>AVERAGE(D15,E15,F15,G15,H15)</f>
        <v>61.75</v>
      </c>
      <c r="J15" s="154"/>
      <c r="K15" s="1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6"/>
    </row>
    <row r="16" spans="1:255" s="122" customFormat="1" ht="15" customHeight="1" thickBot="1" x14ac:dyDescent="0.25">
      <c r="A16" s="137" t="s">
        <v>31</v>
      </c>
      <c r="B16" s="137" t="s">
        <v>33</v>
      </c>
      <c r="C16" s="137" t="s">
        <v>34</v>
      </c>
      <c r="D16" s="203">
        <v>58.42</v>
      </c>
      <c r="E16" s="201"/>
      <c r="F16" s="201"/>
      <c r="G16" s="201"/>
      <c r="H16" s="201"/>
      <c r="I16" s="205">
        <f>AVERAGE(D16,E16,F16,G16,H16)</f>
        <v>58.42</v>
      </c>
      <c r="J16" s="153"/>
      <c r="K16" s="15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1"/>
    </row>
    <row r="17" spans="1:255" ht="15" customHeight="1" thickBot="1" x14ac:dyDescent="0.25">
      <c r="A17" s="15"/>
      <c r="B17" s="15"/>
      <c r="C17" s="15"/>
      <c r="D17" s="202"/>
      <c r="E17" s="202"/>
      <c r="F17" s="202"/>
      <c r="G17" s="202"/>
      <c r="H17" s="202"/>
      <c r="I17" s="170"/>
      <c r="J17" s="154"/>
      <c r="K17" s="15"/>
      <c r="L17" s="83"/>
      <c r="M17" s="83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2"/>
    </row>
    <row r="18" spans="1:255" ht="12.75" customHeight="1" x14ac:dyDescent="0.2">
      <c r="A18" s="97"/>
      <c r="B18" s="97"/>
      <c r="C18" s="97"/>
      <c r="D18" s="59"/>
      <c r="E18" s="59"/>
      <c r="F18" s="59"/>
      <c r="G18" s="59"/>
      <c r="H18" s="97"/>
      <c r="I18" s="59"/>
      <c r="J18" s="59"/>
      <c r="K18" s="79"/>
      <c r="L18" s="58"/>
    </row>
    <row r="19" spans="1:255" ht="12.75" customHeight="1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79"/>
      <c r="L19" s="58"/>
    </row>
    <row r="20" spans="1:255" ht="12.75" customHeight="1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79"/>
      <c r="L20" s="58"/>
    </row>
    <row r="21" spans="1:255" ht="12.75" customHeight="1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79"/>
      <c r="L21" s="58"/>
    </row>
    <row r="22" spans="1:255" ht="12.75" customHeight="1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79"/>
      <c r="L22" s="58"/>
    </row>
    <row r="23" spans="1:255" ht="12.75" customHeight="1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79"/>
      <c r="L23" s="58"/>
    </row>
    <row r="24" spans="1:255" ht="12.75" customHeight="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79"/>
      <c r="L24" s="58"/>
    </row>
    <row r="25" spans="1:255" ht="12.75" customHeight="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79"/>
      <c r="L25" s="58"/>
    </row>
    <row r="26" spans="1:255" ht="12.75" customHeight="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79"/>
      <c r="L26" s="58"/>
    </row>
    <row r="27" spans="1:255" ht="12.75" customHeight="1" x14ac:dyDescent="0.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80"/>
    </row>
  </sheetData>
  <sortState xmlns:xlrd2="http://schemas.microsoft.com/office/spreadsheetml/2017/richdata2" ref="A7:J17">
    <sortCondition descending="1" ref="I7"/>
  </sortState>
  <pageMargins left="0.7" right="0.7" top="0.75" bottom="0.75" header="0.3" footer="0.3"/>
  <pageSetup scale="71" orientation="landscape" horizontalDpi="4294967293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7"/>
  <sheetViews>
    <sheetView showGridLines="0" topLeftCell="B7" workbookViewId="0" xr3:uid="{958C4451-9541-5A59-BF78-D2F731DF1C81}">
      <selection activeCell="I24" sqref="I24"/>
    </sheetView>
  </sheetViews>
  <sheetFormatPr defaultColWidth="9.14453125" defaultRowHeight="12.75" customHeight="1" x14ac:dyDescent="0.2"/>
  <cols>
    <col min="1" max="1" width="22.1953125" customWidth="1"/>
    <col min="2" max="2" width="22.46484375" customWidth="1"/>
    <col min="3" max="3" width="37.53125" customWidth="1"/>
    <col min="4" max="4" width="18.83203125" customWidth="1"/>
    <col min="5" max="5" width="9.68359375" customWidth="1"/>
    <col min="6" max="6" width="10.35546875" bestFit="1" customWidth="1"/>
    <col min="7" max="7" width="8.47265625" customWidth="1"/>
    <col min="8" max="8" width="17.62109375" customWidth="1"/>
    <col min="9" max="9" width="11.43359375" customWidth="1"/>
    <col min="10" max="10" width="12.10546875" customWidth="1"/>
    <col min="11" max="11" width="23.5390625" customWidth="1"/>
    <col min="12" max="256" width="9.14453125" customWidth="1"/>
  </cols>
  <sheetData>
    <row r="1" spans="1:28" ht="12.4" customHeight="1" x14ac:dyDescent="0.2">
      <c r="A1" s="23"/>
      <c r="B1" s="3"/>
      <c r="C1" s="3"/>
      <c r="D1" s="3"/>
      <c r="E1" s="3"/>
      <c r="F1" s="3"/>
      <c r="G1" s="3"/>
      <c r="H1" s="3"/>
      <c r="I1" s="3"/>
      <c r="J1" s="3"/>
      <c r="K1" s="3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5"/>
    </row>
    <row r="2" spans="1:28" ht="15" customHeight="1" x14ac:dyDescent="0.2">
      <c r="A2" s="26"/>
      <c r="B2" s="9"/>
      <c r="C2" s="9"/>
      <c r="D2" s="9"/>
      <c r="E2" s="9"/>
      <c r="F2" s="9"/>
      <c r="G2" s="9"/>
      <c r="H2" s="9"/>
      <c r="I2" s="9"/>
      <c r="J2" s="27"/>
      <c r="K2" s="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8"/>
    </row>
    <row r="3" spans="1:28" ht="15" customHeight="1" x14ac:dyDescent="0.2">
      <c r="A3" s="5"/>
      <c r="B3" s="6"/>
      <c r="C3" s="6"/>
      <c r="D3" s="6"/>
      <c r="E3" s="6"/>
      <c r="F3" s="6"/>
      <c r="G3" s="6"/>
      <c r="H3" s="6"/>
      <c r="I3" s="6"/>
      <c r="J3" s="2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spans="1:28" ht="15" customHeight="1" x14ac:dyDescent="0.2">
      <c r="A4" s="8" t="s">
        <v>12</v>
      </c>
      <c r="B4" s="9"/>
      <c r="C4" s="9"/>
      <c r="D4" s="9"/>
      <c r="E4" s="9"/>
      <c r="F4" s="9"/>
      <c r="G4" s="9"/>
      <c r="H4" s="9"/>
      <c r="I4" s="9"/>
      <c r="J4" s="2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30"/>
    </row>
    <row r="5" spans="1:28" ht="15" customHeight="1" thickBot="1" x14ac:dyDescent="0.25">
      <c r="A5" s="10"/>
      <c r="B5" s="11"/>
      <c r="C5" s="11"/>
      <c r="D5" s="11"/>
      <c r="E5" s="11"/>
      <c r="F5" s="11"/>
      <c r="G5" s="11"/>
      <c r="H5" s="11"/>
      <c r="I5" s="11"/>
      <c r="J5" s="31"/>
      <c r="K5" s="1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8" ht="15" customHeight="1" thickBot="1" x14ac:dyDescent="0.25">
      <c r="A6" s="12"/>
      <c r="B6" s="12"/>
      <c r="C6" s="13" t="s">
        <v>1</v>
      </c>
      <c r="D6" s="13" t="s">
        <v>2</v>
      </c>
      <c r="E6" s="13" t="s">
        <v>3</v>
      </c>
      <c r="F6" s="136" t="s">
        <v>114</v>
      </c>
      <c r="G6" s="13" t="s">
        <v>4</v>
      </c>
      <c r="H6" s="13" t="s">
        <v>13</v>
      </c>
      <c r="I6" s="12"/>
      <c r="J6" s="32"/>
      <c r="K6" s="12"/>
      <c r="L6" s="14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30"/>
    </row>
    <row r="7" spans="1:28" ht="45.75" customHeight="1" thickBot="1" x14ac:dyDescent="0.25">
      <c r="A7" s="15" t="s">
        <v>5</v>
      </c>
      <c r="B7" s="15" t="s">
        <v>6</v>
      </c>
      <c r="C7" s="15" t="s">
        <v>7</v>
      </c>
      <c r="D7" s="15" t="s">
        <v>8</v>
      </c>
      <c r="E7" s="15" t="s">
        <v>8</v>
      </c>
      <c r="F7" s="15" t="s">
        <v>8</v>
      </c>
      <c r="G7" s="15" t="s">
        <v>8</v>
      </c>
      <c r="H7" s="15" t="s">
        <v>8</v>
      </c>
      <c r="I7" s="15" t="s">
        <v>14</v>
      </c>
      <c r="J7" s="15" t="s">
        <v>15</v>
      </c>
      <c r="K7" s="39" t="s">
        <v>25</v>
      </c>
      <c r="L7" s="1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</row>
    <row r="8" spans="1:28" s="122" customFormat="1" ht="15" customHeight="1" x14ac:dyDescent="0.2">
      <c r="A8" s="114" t="s">
        <v>29</v>
      </c>
      <c r="B8" s="114" t="s">
        <v>40</v>
      </c>
      <c r="C8" s="114" t="s">
        <v>38</v>
      </c>
      <c r="D8" s="173">
        <v>67.25</v>
      </c>
      <c r="E8" s="172"/>
      <c r="F8" s="172"/>
      <c r="G8" s="172"/>
      <c r="H8" s="172"/>
      <c r="I8" s="185"/>
      <c r="J8" s="123"/>
      <c r="K8" s="132"/>
      <c r="L8" s="119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1"/>
    </row>
    <row r="9" spans="1:28" ht="15" customHeight="1" x14ac:dyDescent="0.2">
      <c r="A9" s="15" t="s">
        <v>127</v>
      </c>
      <c r="B9" s="15" t="s">
        <v>128</v>
      </c>
      <c r="C9" s="15" t="s">
        <v>119</v>
      </c>
      <c r="D9" s="170"/>
      <c r="E9" s="154">
        <v>67.239999999999995</v>
      </c>
      <c r="F9" s="170"/>
      <c r="G9" s="170"/>
      <c r="H9" s="170"/>
      <c r="I9" s="200"/>
      <c r="J9" s="33"/>
      <c r="K9" s="19"/>
      <c r="L9" s="1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</row>
    <row r="10" spans="1:28" s="217" customFormat="1" ht="15" customHeight="1" x14ac:dyDescent="0.2">
      <c r="A10" s="208" t="s">
        <v>35</v>
      </c>
      <c r="B10" s="208" t="s">
        <v>36</v>
      </c>
      <c r="C10" s="208" t="s">
        <v>37</v>
      </c>
      <c r="D10" s="209">
        <v>68.17</v>
      </c>
      <c r="E10" s="209">
        <v>67</v>
      </c>
      <c r="F10" s="210">
        <v>64</v>
      </c>
      <c r="G10" s="210"/>
      <c r="H10" s="210"/>
      <c r="I10" s="211"/>
      <c r="J10" s="212">
        <v>66.39</v>
      </c>
      <c r="K10" s="213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6"/>
    </row>
    <row r="11" spans="1:28" s="227" customFormat="1" ht="15" customHeight="1" x14ac:dyDescent="0.2">
      <c r="A11" s="218" t="s">
        <v>131</v>
      </c>
      <c r="B11" s="228" t="s">
        <v>132</v>
      </c>
      <c r="C11" s="218" t="s">
        <v>13</v>
      </c>
      <c r="D11" s="220"/>
      <c r="E11" s="219">
        <v>65.88</v>
      </c>
      <c r="F11" s="220">
        <v>66.83</v>
      </c>
      <c r="G11" s="220"/>
      <c r="H11" s="220"/>
      <c r="I11" s="221">
        <f>AVERAGE(D11,E11,F11,G11,H11)</f>
        <v>66.35499999999999</v>
      </c>
      <c r="J11" s="222"/>
      <c r="K11" s="223"/>
      <c r="L11" s="224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6"/>
    </row>
    <row r="12" spans="1:28" ht="15" customHeight="1" x14ac:dyDescent="0.2">
      <c r="A12" s="13" t="s">
        <v>129</v>
      </c>
      <c r="B12" s="13" t="s">
        <v>130</v>
      </c>
      <c r="C12" s="13" t="s">
        <v>119</v>
      </c>
      <c r="D12" s="169"/>
      <c r="E12" s="168">
        <v>66.16</v>
      </c>
      <c r="F12" s="169"/>
      <c r="G12" s="169"/>
      <c r="H12" s="169"/>
      <c r="I12" s="200"/>
      <c r="J12" s="32"/>
      <c r="K12" s="17"/>
      <c r="L12" s="14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30"/>
    </row>
    <row r="13" spans="1:28" ht="14.25" customHeight="1" x14ac:dyDescent="0.2">
      <c r="A13" s="114" t="s">
        <v>39</v>
      </c>
      <c r="B13" s="15" t="s">
        <v>40</v>
      </c>
      <c r="C13" s="15" t="s">
        <v>38</v>
      </c>
      <c r="D13" s="173">
        <v>64.17</v>
      </c>
      <c r="E13" s="172"/>
      <c r="F13" s="172"/>
      <c r="G13" s="172"/>
      <c r="H13" s="172"/>
      <c r="I13" s="200"/>
      <c r="J13" s="117"/>
      <c r="K13" s="118"/>
      <c r="L13" s="1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</row>
    <row r="14" spans="1:28" ht="15" customHeight="1" x14ac:dyDescent="0.2">
      <c r="A14" s="15" t="s">
        <v>41</v>
      </c>
      <c r="B14" s="15" t="s">
        <v>42</v>
      </c>
      <c r="C14" s="15" t="s">
        <v>38</v>
      </c>
      <c r="D14" s="154">
        <v>63.92</v>
      </c>
      <c r="E14" s="170"/>
      <c r="F14" s="170"/>
      <c r="G14" s="170"/>
      <c r="H14" s="170"/>
      <c r="I14" s="200"/>
      <c r="J14" s="33"/>
      <c r="K14" s="19"/>
      <c r="L14" s="14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30"/>
    </row>
    <row r="15" spans="1:28" ht="15" customHeight="1" x14ac:dyDescent="0.2">
      <c r="A15" s="13" t="s">
        <v>43</v>
      </c>
      <c r="B15" s="13" t="s">
        <v>44</v>
      </c>
      <c r="C15" s="15" t="s">
        <v>38</v>
      </c>
      <c r="D15" s="168">
        <v>63.59</v>
      </c>
      <c r="E15" s="169"/>
      <c r="F15" s="169" t="s">
        <v>126</v>
      </c>
      <c r="G15" s="169"/>
      <c r="H15" s="169"/>
      <c r="I15" s="200">
        <f>AVERAGE(D15,E15,F15,G15,H15)</f>
        <v>63.59</v>
      </c>
      <c r="J15" s="32"/>
      <c r="K15" s="17"/>
      <c r="L15" s="1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</row>
    <row r="16" spans="1:28" ht="15" customHeight="1" x14ac:dyDescent="0.2">
      <c r="A16" s="15" t="s">
        <v>136</v>
      </c>
      <c r="B16" s="15" t="s">
        <v>137</v>
      </c>
      <c r="C16" s="15" t="s">
        <v>138</v>
      </c>
      <c r="D16" s="170"/>
      <c r="E16" s="154">
        <v>63.58</v>
      </c>
      <c r="F16" s="170"/>
      <c r="G16" s="170"/>
      <c r="H16" s="170"/>
      <c r="I16" s="200"/>
      <c r="J16" s="33"/>
      <c r="K16" s="19"/>
      <c r="L16" s="14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30"/>
    </row>
    <row r="17" spans="1:28" s="227" customFormat="1" ht="15" customHeight="1" x14ac:dyDescent="0.2">
      <c r="A17" s="218" t="s">
        <v>133</v>
      </c>
      <c r="B17" s="218" t="s">
        <v>134</v>
      </c>
      <c r="C17" s="218" t="s">
        <v>135</v>
      </c>
      <c r="D17" s="220"/>
      <c r="E17" s="219">
        <v>64.08</v>
      </c>
      <c r="F17" s="220">
        <v>62.75</v>
      </c>
      <c r="G17" s="220"/>
      <c r="H17" s="220"/>
      <c r="I17" s="221">
        <f>AVERAGE(D17,E17,F17,G17,H17)</f>
        <v>63.414999999999999</v>
      </c>
      <c r="J17" s="222"/>
      <c r="K17" s="223"/>
      <c r="L17" s="224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6"/>
    </row>
    <row r="18" spans="1:28" s="113" customFormat="1" ht="15" customHeight="1" x14ac:dyDescent="0.2">
      <c r="A18" s="15" t="s">
        <v>45</v>
      </c>
      <c r="B18" s="15" t="s">
        <v>46</v>
      </c>
      <c r="C18" s="15" t="s">
        <v>113</v>
      </c>
      <c r="D18" s="154">
        <v>61.5</v>
      </c>
      <c r="E18" s="170"/>
      <c r="F18" s="170"/>
      <c r="G18" s="170"/>
      <c r="H18" s="170"/>
      <c r="I18" s="200"/>
      <c r="J18" s="33"/>
      <c r="K18" s="19"/>
      <c r="L18" s="110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2"/>
    </row>
    <row r="19" spans="1:28" ht="15" customHeight="1" x14ac:dyDescent="0.2">
      <c r="A19" s="13" t="s">
        <v>47</v>
      </c>
      <c r="B19" s="13" t="s">
        <v>48</v>
      </c>
      <c r="C19" s="13" t="s">
        <v>49</v>
      </c>
      <c r="D19" s="168">
        <v>61.42</v>
      </c>
      <c r="E19" s="169"/>
      <c r="F19" s="169"/>
      <c r="G19" s="169"/>
      <c r="H19" s="169"/>
      <c r="I19" s="200"/>
      <c r="J19" s="32"/>
      <c r="K19" s="17"/>
      <c r="L19" s="1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/>
    </row>
    <row r="20" spans="1:28" ht="15" customHeight="1" x14ac:dyDescent="0.2">
      <c r="A20" s="15" t="s">
        <v>27</v>
      </c>
      <c r="B20" s="15" t="s">
        <v>50</v>
      </c>
      <c r="C20" s="15" t="s">
        <v>51</v>
      </c>
      <c r="D20" s="154">
        <v>61.33</v>
      </c>
      <c r="E20" s="170"/>
      <c r="F20" s="170"/>
      <c r="G20" s="170"/>
      <c r="H20" s="170"/>
      <c r="I20" s="200"/>
      <c r="J20" s="33"/>
      <c r="K20" s="19"/>
      <c r="L20" s="14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30"/>
    </row>
    <row r="21" spans="1:28" ht="15" customHeight="1" x14ac:dyDescent="0.2">
      <c r="A21" s="13" t="s">
        <v>52</v>
      </c>
      <c r="B21" s="13" t="s">
        <v>53</v>
      </c>
      <c r="C21" s="13" t="s">
        <v>38</v>
      </c>
      <c r="D21" s="168">
        <v>58.5</v>
      </c>
      <c r="E21" s="169"/>
      <c r="F21" s="169"/>
      <c r="G21" s="169"/>
      <c r="H21" s="169"/>
      <c r="I21" s="200"/>
      <c r="J21" s="32"/>
      <c r="K21" s="17"/>
      <c r="L21" s="1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7"/>
    </row>
    <row r="22" spans="1:28" ht="15" customHeight="1" x14ac:dyDescent="0.2">
      <c r="A22" s="13" t="s">
        <v>139</v>
      </c>
      <c r="B22" s="13" t="s">
        <v>140</v>
      </c>
      <c r="C22" s="13" t="s">
        <v>119</v>
      </c>
      <c r="D22" s="169"/>
      <c r="E22" s="168">
        <v>58.08</v>
      </c>
      <c r="F22" s="169"/>
      <c r="G22" s="169"/>
      <c r="H22" s="169"/>
      <c r="I22" s="200"/>
      <c r="J22" s="32"/>
      <c r="K22" s="17"/>
      <c r="L22" s="14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30"/>
    </row>
    <row r="23" spans="1:28" ht="15" customHeight="1" x14ac:dyDescent="0.2">
      <c r="A23" s="15" t="s">
        <v>39</v>
      </c>
      <c r="B23" s="15" t="s">
        <v>54</v>
      </c>
      <c r="C23" s="15" t="s">
        <v>38</v>
      </c>
      <c r="D23" s="154">
        <v>56.42</v>
      </c>
      <c r="E23" s="170"/>
      <c r="F23" s="170"/>
      <c r="G23" s="170"/>
      <c r="H23" s="170"/>
      <c r="I23" s="200"/>
      <c r="J23" s="33"/>
      <c r="K23" s="19"/>
      <c r="L23" s="1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7"/>
    </row>
    <row r="24" spans="1:28" ht="15" customHeight="1" x14ac:dyDescent="0.2">
      <c r="A24" s="107" t="s">
        <v>55</v>
      </c>
      <c r="B24" s="107" t="s">
        <v>56</v>
      </c>
      <c r="C24" s="107" t="s">
        <v>38</v>
      </c>
      <c r="D24" s="199">
        <v>54.17</v>
      </c>
      <c r="E24" s="199"/>
      <c r="F24" s="199"/>
      <c r="G24" s="199"/>
      <c r="H24" s="199"/>
      <c r="I24" s="200"/>
      <c r="J24" s="108"/>
      <c r="K24" s="109"/>
      <c r="L24" s="14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30"/>
    </row>
    <row r="25" spans="1:28" ht="15" customHeight="1" x14ac:dyDescent="0.2">
      <c r="A25" s="15"/>
      <c r="B25" s="15"/>
      <c r="C25" s="15"/>
      <c r="D25" s="170"/>
      <c r="E25" s="170"/>
      <c r="F25" s="170"/>
      <c r="G25" s="170"/>
      <c r="H25" s="170"/>
      <c r="I25" s="155"/>
      <c r="J25" s="33"/>
      <c r="K25" s="19"/>
      <c r="L25" s="1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</row>
    <row r="26" spans="1:28" ht="15" customHeight="1" x14ac:dyDescent="0.2">
      <c r="A26" s="13"/>
      <c r="B26" s="13"/>
      <c r="C26" s="13"/>
      <c r="D26" s="169"/>
      <c r="E26" s="169"/>
      <c r="F26" s="169"/>
      <c r="G26" s="169"/>
      <c r="H26" s="169"/>
      <c r="I26" s="156"/>
      <c r="J26" s="32"/>
      <c r="K26" s="17"/>
      <c r="L26" s="14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30"/>
    </row>
    <row r="27" spans="1:28" ht="15" customHeight="1" x14ac:dyDescent="0.2">
      <c r="A27" s="15"/>
      <c r="B27" s="15"/>
      <c r="C27" s="15"/>
      <c r="D27" s="18"/>
      <c r="E27" s="15"/>
      <c r="F27" s="18"/>
      <c r="G27" s="18"/>
      <c r="H27" s="18"/>
      <c r="I27" s="155"/>
      <c r="J27" s="33"/>
      <c r="K27" s="19"/>
      <c r="L27" s="1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</row>
    <row r="28" spans="1:28" ht="15" customHeight="1" x14ac:dyDescent="0.2">
      <c r="A28" s="13"/>
      <c r="B28" s="13"/>
      <c r="C28" s="13"/>
      <c r="D28" s="12"/>
      <c r="E28" s="13"/>
      <c r="F28" s="12"/>
      <c r="G28" s="12"/>
      <c r="H28" s="12"/>
      <c r="I28" s="74"/>
      <c r="J28" s="32"/>
      <c r="K28" s="17"/>
      <c r="L28" s="14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0"/>
    </row>
    <row r="29" spans="1:28" ht="15" customHeight="1" x14ac:dyDescent="0.2">
      <c r="A29" s="15"/>
      <c r="B29" s="15"/>
      <c r="C29" s="15"/>
      <c r="D29" s="18"/>
      <c r="E29" s="15"/>
      <c r="F29" s="15"/>
      <c r="G29" s="18"/>
      <c r="H29" s="18"/>
      <c r="I29" s="73"/>
      <c r="J29" s="33"/>
      <c r="K29" s="19"/>
      <c r="L29" s="1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/>
    </row>
    <row r="30" spans="1:28" ht="15" customHeight="1" x14ac:dyDescent="0.2">
      <c r="A30" s="13"/>
      <c r="B30" s="13"/>
      <c r="C30" s="13"/>
      <c r="D30" s="12"/>
      <c r="E30" s="13"/>
      <c r="F30" s="12"/>
      <c r="G30" s="12"/>
      <c r="H30" s="12"/>
      <c r="I30" s="74"/>
      <c r="J30" s="32"/>
      <c r="K30" s="17"/>
      <c r="L30" s="14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30"/>
    </row>
    <row r="31" spans="1:28" s="152" customFormat="1" ht="15" customHeight="1" x14ac:dyDescent="0.2">
      <c r="A31" s="144"/>
      <c r="B31" s="144"/>
      <c r="C31" s="144"/>
      <c r="D31" s="145"/>
      <c r="E31" s="145"/>
      <c r="F31" s="144"/>
      <c r="G31" s="145"/>
      <c r="H31" s="145"/>
      <c r="I31" s="146"/>
      <c r="J31" s="147"/>
      <c r="K31" s="148"/>
      <c r="L31" s="149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1"/>
    </row>
    <row r="32" spans="1:28" ht="15" customHeight="1" x14ac:dyDescent="0.2">
      <c r="A32" s="13"/>
      <c r="B32" s="13"/>
      <c r="C32" s="13"/>
      <c r="D32" s="12"/>
      <c r="E32" s="12"/>
      <c r="F32" s="13"/>
      <c r="G32" s="12"/>
      <c r="H32" s="12"/>
      <c r="I32" s="74"/>
      <c r="J32" s="32"/>
      <c r="K32" s="17"/>
      <c r="L32" s="14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30"/>
    </row>
    <row r="33" spans="1:28" s="152" customFormat="1" ht="15" customHeight="1" x14ac:dyDescent="0.2">
      <c r="A33" s="144"/>
      <c r="B33" s="144"/>
      <c r="C33" s="144"/>
      <c r="D33" s="145"/>
      <c r="E33" s="145"/>
      <c r="F33" s="144"/>
      <c r="G33" s="145"/>
      <c r="H33" s="145"/>
      <c r="I33" s="146"/>
      <c r="J33" s="147"/>
      <c r="K33" s="148"/>
      <c r="L33" s="149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1"/>
    </row>
    <row r="34" spans="1:28" s="122" customFormat="1" ht="15" customHeight="1" x14ac:dyDescent="0.2">
      <c r="A34" s="114"/>
      <c r="B34" s="114"/>
      <c r="C34" s="114"/>
      <c r="D34" s="115"/>
      <c r="E34" s="115"/>
      <c r="F34" s="114"/>
      <c r="G34" s="115"/>
      <c r="H34" s="115"/>
      <c r="I34" s="116"/>
      <c r="J34" s="123"/>
      <c r="K34" s="124"/>
      <c r="L34" s="119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1"/>
    </row>
    <row r="35" spans="1:28" ht="15" customHeight="1" thickBot="1" x14ac:dyDescent="0.25">
      <c r="A35" s="15"/>
      <c r="B35" s="15"/>
      <c r="C35" s="15"/>
      <c r="D35" s="18"/>
      <c r="E35" s="18"/>
      <c r="F35" s="15"/>
      <c r="G35" s="18"/>
      <c r="H35" s="18"/>
      <c r="I35" s="72"/>
      <c r="J35" s="33"/>
      <c r="K35" s="19"/>
      <c r="L35" s="1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</row>
    <row r="36" spans="1:28" ht="15" customHeight="1" thickBot="1" x14ac:dyDescent="0.25">
      <c r="A36" s="13"/>
      <c r="B36" s="13"/>
      <c r="C36" s="13"/>
      <c r="D36" s="12"/>
      <c r="E36" s="12"/>
      <c r="F36" s="13"/>
      <c r="G36" s="12"/>
      <c r="H36" s="12"/>
      <c r="I36" s="74"/>
      <c r="J36" s="32"/>
      <c r="K36" s="17"/>
      <c r="L36" s="1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</row>
    <row r="37" spans="1:28" ht="15" customHeight="1" thickBot="1" x14ac:dyDescent="0.25">
      <c r="A37" s="18"/>
      <c r="B37" s="18"/>
      <c r="C37" s="18"/>
      <c r="D37" s="18"/>
      <c r="E37" s="18"/>
      <c r="F37" s="18"/>
      <c r="G37" s="18"/>
      <c r="H37" s="18"/>
      <c r="I37" s="72"/>
      <c r="J37" s="33"/>
      <c r="K37" s="19"/>
      <c r="L37" s="1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/>
    </row>
    <row r="38" spans="1:28" ht="15" customHeight="1" thickBot="1" x14ac:dyDescent="0.25">
      <c r="A38" s="13"/>
      <c r="B38" s="13"/>
      <c r="C38" s="13"/>
      <c r="D38" s="12"/>
      <c r="E38" s="12"/>
      <c r="F38" s="13"/>
      <c r="G38" s="12"/>
      <c r="H38" s="12"/>
      <c r="I38" s="74"/>
      <c r="J38" s="32"/>
      <c r="K38" s="17"/>
      <c r="L38" s="14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30"/>
    </row>
    <row r="39" spans="1:28" ht="15" customHeight="1" x14ac:dyDescent="0.2">
      <c r="A39" s="86"/>
      <c r="B39" s="86"/>
      <c r="C39" s="86"/>
      <c r="D39" s="86"/>
      <c r="E39" s="86"/>
      <c r="F39" s="86"/>
      <c r="G39" s="86"/>
      <c r="H39" s="86"/>
      <c r="I39" s="87"/>
      <c r="J39" s="106"/>
      <c r="K39" s="88"/>
      <c r="L39" s="1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</row>
    <row r="40" spans="1:28" ht="15" customHeight="1" x14ac:dyDescent="0.2">
      <c r="A40" s="92"/>
      <c r="B40" s="92"/>
      <c r="C40" s="92"/>
      <c r="D40" s="92"/>
      <c r="E40" s="92"/>
      <c r="F40" s="92"/>
      <c r="G40" s="92"/>
      <c r="H40" s="96"/>
      <c r="I40" s="92"/>
      <c r="J40" s="104"/>
      <c r="K40" s="93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30"/>
    </row>
    <row r="41" spans="1:28" ht="15" customHeight="1" thickBot="1" x14ac:dyDescent="0.25">
      <c r="A41" s="90"/>
      <c r="B41" s="90"/>
      <c r="C41" s="90"/>
      <c r="D41" s="90"/>
      <c r="E41" s="90"/>
      <c r="F41" s="90"/>
      <c r="G41" s="90"/>
      <c r="H41" s="90"/>
      <c r="I41" s="90"/>
      <c r="J41" s="105"/>
      <c r="K41" s="9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34"/>
    </row>
    <row r="42" spans="1:28" ht="12.75" customHeight="1" x14ac:dyDescent="0.2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58"/>
    </row>
    <row r="43" spans="1:28" ht="12.75" customHeight="1" x14ac:dyDescent="0.2">
      <c r="A43" s="97"/>
      <c r="B43" s="97"/>
      <c r="C43" s="97"/>
      <c r="D43" s="97"/>
      <c r="E43" s="97"/>
      <c r="F43" s="97"/>
      <c r="G43" s="97"/>
      <c r="H43" s="103"/>
      <c r="I43" s="97"/>
      <c r="J43" s="97"/>
      <c r="K43" s="97"/>
      <c r="L43" s="58"/>
    </row>
    <row r="44" spans="1:28" ht="12.75" customHeight="1" x14ac:dyDescent="0.2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58"/>
    </row>
    <row r="45" spans="1:28" ht="12.75" customHeight="1" x14ac:dyDescent="0.2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58"/>
    </row>
    <row r="46" spans="1:28" ht="12.75" customHeight="1" x14ac:dyDescent="0.2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58"/>
    </row>
    <row r="47" spans="1:28" ht="12.75" customHeight="1" x14ac:dyDescent="0.2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58"/>
    </row>
    <row r="48" spans="1:28" ht="12.75" customHeight="1" x14ac:dyDescent="0.2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58"/>
    </row>
    <row r="49" spans="1:12" ht="12.75" customHeight="1" x14ac:dyDescent="0.2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58"/>
    </row>
    <row r="50" spans="1:12" ht="12.75" customHeight="1" x14ac:dyDescent="0.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58"/>
    </row>
    <row r="51" spans="1:12" ht="12.75" customHeight="1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58"/>
    </row>
    <row r="52" spans="1:12" ht="12.75" customHeight="1" x14ac:dyDescent="0.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58"/>
    </row>
    <row r="53" spans="1:12" ht="12.75" customHeight="1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58"/>
    </row>
    <row r="54" spans="1:12" ht="12.75" customHeight="1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58"/>
    </row>
    <row r="55" spans="1:12" ht="12.75" customHeight="1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58"/>
    </row>
    <row r="56" spans="1:12" ht="12.75" customHeight="1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58"/>
    </row>
    <row r="57" spans="1:12" ht="12.7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</sheetData>
  <sortState xmlns:xlrd2="http://schemas.microsoft.com/office/spreadsheetml/2017/richdata2" ref="A8:K24">
    <sortCondition descending="1" ref="I8"/>
  </sortState>
  <pageMargins left="0.7" right="0.7" top="0.75" bottom="0.75" header="0.3" footer="0.3"/>
  <pageSetup scale="70" orientation="landscape" r:id="rId1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82"/>
  <sheetViews>
    <sheetView showGridLines="0" workbookViewId="0" xr3:uid="{842E5F09-E766-5B8D-85AF-A39847EA96FD}">
      <selection activeCell="B42" sqref="A42:XFD42"/>
    </sheetView>
  </sheetViews>
  <sheetFormatPr defaultColWidth="9.14453125" defaultRowHeight="12.75" customHeight="1" x14ac:dyDescent="0.2"/>
  <cols>
    <col min="1" max="1" width="29.86328125" customWidth="1"/>
    <col min="2" max="2" width="28.11328125" customWidth="1"/>
    <col min="3" max="3" width="29.0546875" customWidth="1"/>
    <col min="4" max="4" width="13.44921875" style="194" customWidth="1"/>
    <col min="5" max="5" width="11.02734375" style="194" customWidth="1"/>
    <col min="6" max="6" width="11.8359375" style="194" customWidth="1"/>
    <col min="7" max="7" width="11.1640625" style="194" customWidth="1"/>
    <col min="8" max="8" width="22.8671875" style="194" customWidth="1"/>
    <col min="9" max="9" width="11.43359375" customWidth="1"/>
    <col min="10" max="10" width="13.046875" bestFit="1" customWidth="1"/>
    <col min="11" max="11" width="10.89453125" customWidth="1"/>
    <col min="12" max="255" width="9.14453125" customWidth="1"/>
  </cols>
  <sheetData>
    <row r="1" spans="1:255" ht="21" customHeight="1" x14ac:dyDescent="0.2">
      <c r="A1" s="1"/>
      <c r="B1" s="2"/>
      <c r="C1" s="2"/>
      <c r="D1" s="180"/>
      <c r="E1" s="180"/>
      <c r="F1" s="180"/>
      <c r="G1" s="180"/>
      <c r="H1" s="18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4"/>
    </row>
    <row r="2" spans="1:255" ht="21" customHeight="1" x14ac:dyDescent="0.2">
      <c r="A2" s="5"/>
      <c r="B2" s="6"/>
      <c r="C2" s="6"/>
      <c r="D2" s="176"/>
      <c r="E2" s="176"/>
      <c r="F2" s="176"/>
      <c r="G2" s="176"/>
      <c r="H2" s="17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7"/>
    </row>
    <row r="3" spans="1:255" ht="21" customHeight="1" x14ac:dyDescent="0.2">
      <c r="A3" s="26"/>
      <c r="B3" s="9"/>
      <c r="C3" s="9"/>
      <c r="D3" s="177"/>
      <c r="E3" s="177"/>
      <c r="F3" s="177"/>
      <c r="G3" s="177"/>
      <c r="H3" s="177"/>
      <c r="I3" s="9"/>
      <c r="J3" s="9"/>
      <c r="K3" s="9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7"/>
    </row>
    <row r="4" spans="1:255" ht="17.25" customHeight="1" x14ac:dyDescent="0.2">
      <c r="A4" s="35" t="s">
        <v>16</v>
      </c>
      <c r="B4" s="6"/>
      <c r="C4" s="6"/>
      <c r="D4" s="176"/>
      <c r="E4" s="176"/>
      <c r="F4" s="176"/>
      <c r="G4" s="176"/>
      <c r="H4" s="176"/>
      <c r="I4" s="6"/>
      <c r="J4" s="6"/>
      <c r="K4" s="6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7"/>
    </row>
    <row r="5" spans="1:255" ht="17.25" customHeight="1" thickBot="1" x14ac:dyDescent="0.25">
      <c r="A5" s="36"/>
      <c r="B5" s="37"/>
      <c r="C5" s="37"/>
      <c r="D5" s="181"/>
      <c r="E5" s="181"/>
      <c r="F5" s="181"/>
      <c r="G5" s="181"/>
      <c r="H5" s="181"/>
      <c r="I5" s="37"/>
      <c r="J5" s="37"/>
      <c r="K5" s="37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7"/>
    </row>
    <row r="6" spans="1:255" ht="30.75" customHeight="1" thickBot="1" x14ac:dyDescent="0.25">
      <c r="A6" s="12"/>
      <c r="B6" s="12"/>
      <c r="C6" s="13" t="s">
        <v>1</v>
      </c>
      <c r="D6" s="169" t="s">
        <v>2</v>
      </c>
      <c r="E6" s="169" t="s">
        <v>3</v>
      </c>
      <c r="F6" s="178" t="s">
        <v>114</v>
      </c>
      <c r="G6" s="169" t="s">
        <v>4</v>
      </c>
      <c r="H6" s="169" t="s">
        <v>13</v>
      </c>
      <c r="I6" s="12"/>
      <c r="J6" s="32"/>
      <c r="K6" s="12"/>
      <c r="L6" s="82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7"/>
    </row>
    <row r="7" spans="1:255" ht="55.5" customHeight="1" thickBot="1" x14ac:dyDescent="0.25">
      <c r="A7" s="13" t="s">
        <v>5</v>
      </c>
      <c r="B7" s="13" t="s">
        <v>6</v>
      </c>
      <c r="C7" s="13" t="s">
        <v>7</v>
      </c>
      <c r="D7" s="169" t="s">
        <v>8</v>
      </c>
      <c r="E7" s="169" t="s">
        <v>8</v>
      </c>
      <c r="F7" s="169" t="s">
        <v>8</v>
      </c>
      <c r="G7" s="169" t="s">
        <v>8</v>
      </c>
      <c r="H7" s="169" t="s">
        <v>8</v>
      </c>
      <c r="I7" s="13" t="s">
        <v>14</v>
      </c>
      <c r="J7" s="13" t="s">
        <v>17</v>
      </c>
      <c r="K7" s="13" t="s">
        <v>24</v>
      </c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7"/>
    </row>
    <row r="8" spans="1:255" s="122" customFormat="1" ht="15" customHeight="1" x14ac:dyDescent="0.2">
      <c r="A8" s="114" t="s">
        <v>174</v>
      </c>
      <c r="B8" s="114" t="s">
        <v>175</v>
      </c>
      <c r="C8" s="114" t="s">
        <v>13</v>
      </c>
      <c r="D8" s="184"/>
      <c r="E8" s="184" t="s">
        <v>126</v>
      </c>
      <c r="F8" s="184"/>
      <c r="G8" s="184"/>
      <c r="H8" s="184"/>
      <c r="I8" s="128"/>
      <c r="J8" s="128"/>
      <c r="K8" s="124"/>
      <c r="L8" s="119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1"/>
    </row>
    <row r="9" spans="1:255" ht="15" customHeight="1" x14ac:dyDescent="0.2">
      <c r="A9" s="60" t="s">
        <v>210</v>
      </c>
      <c r="B9" s="13" t="s">
        <v>211</v>
      </c>
      <c r="C9" s="13" t="s">
        <v>69</v>
      </c>
      <c r="D9" s="183"/>
      <c r="E9" s="183"/>
      <c r="F9" s="197">
        <v>71.5</v>
      </c>
      <c r="G9" s="183"/>
      <c r="H9" s="183"/>
      <c r="I9" s="42"/>
      <c r="J9" s="41"/>
      <c r="K9" s="17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7"/>
    </row>
    <row r="10" spans="1:255" s="122" customFormat="1" ht="15" customHeight="1" x14ac:dyDescent="0.2">
      <c r="A10" s="13" t="s">
        <v>150</v>
      </c>
      <c r="B10" s="13" t="s">
        <v>151</v>
      </c>
      <c r="C10" s="13" t="s">
        <v>13</v>
      </c>
      <c r="D10" s="183"/>
      <c r="E10" s="197">
        <v>64.5</v>
      </c>
      <c r="F10" s="183">
        <v>74</v>
      </c>
      <c r="G10" s="183"/>
      <c r="H10" s="183"/>
      <c r="I10" s="42">
        <f>AVERAGE(D10,E10,F10,G10,H10)</f>
        <v>69.25</v>
      </c>
      <c r="J10" s="41"/>
      <c r="K10" s="17"/>
      <c r="L10" s="119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1"/>
    </row>
    <row r="11" spans="1:255" s="122" customFormat="1" ht="15" customHeight="1" x14ac:dyDescent="0.2">
      <c r="A11" s="13" t="s">
        <v>141</v>
      </c>
      <c r="B11" s="13" t="s">
        <v>142</v>
      </c>
      <c r="C11" s="13" t="s">
        <v>119</v>
      </c>
      <c r="D11" s="183"/>
      <c r="E11" s="197">
        <v>67.67</v>
      </c>
      <c r="F11" s="183"/>
      <c r="G11" s="183"/>
      <c r="H11" s="183"/>
      <c r="I11" s="42"/>
      <c r="J11" s="41"/>
      <c r="K11" s="17"/>
      <c r="L11" s="119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1"/>
    </row>
    <row r="12" spans="1:255" s="122" customFormat="1" ht="15" customHeight="1" x14ac:dyDescent="0.2">
      <c r="A12" s="114" t="s">
        <v>129</v>
      </c>
      <c r="B12" s="114" t="s">
        <v>125</v>
      </c>
      <c r="C12" s="114" t="s">
        <v>119</v>
      </c>
      <c r="D12" s="184"/>
      <c r="E12" s="196">
        <v>67</v>
      </c>
      <c r="F12" s="184"/>
      <c r="G12" s="184"/>
      <c r="H12" s="184"/>
      <c r="I12" s="42"/>
      <c r="J12" s="129"/>
      <c r="K12" s="130"/>
      <c r="L12" s="119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1"/>
    </row>
    <row r="13" spans="1:255" ht="15" customHeight="1" x14ac:dyDescent="0.2">
      <c r="A13" s="13" t="s">
        <v>78</v>
      </c>
      <c r="B13" s="13" t="s">
        <v>79</v>
      </c>
      <c r="C13" s="13" t="s">
        <v>59</v>
      </c>
      <c r="D13" s="197">
        <v>61.67</v>
      </c>
      <c r="E13" s="183"/>
      <c r="F13" s="197">
        <v>70.83</v>
      </c>
      <c r="G13" s="183"/>
      <c r="H13" s="183"/>
      <c r="I13" s="42">
        <f>AVERAGE(D13,E13,F13,G13,H13)</f>
        <v>66.25</v>
      </c>
      <c r="J13" s="41"/>
      <c r="K13" s="17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7"/>
    </row>
    <row r="14" spans="1:255" ht="15" customHeight="1" x14ac:dyDescent="0.2">
      <c r="A14" s="114" t="s">
        <v>212</v>
      </c>
      <c r="B14" s="114" t="s">
        <v>213</v>
      </c>
      <c r="C14" s="114" t="s">
        <v>59</v>
      </c>
      <c r="D14" s="184"/>
      <c r="E14" s="184"/>
      <c r="F14" s="196">
        <v>66</v>
      </c>
      <c r="G14" s="184"/>
      <c r="H14" s="185"/>
      <c r="I14" s="42"/>
      <c r="J14" s="128"/>
      <c r="K14" s="198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7"/>
    </row>
    <row r="15" spans="1:255" ht="15" customHeight="1" x14ac:dyDescent="0.2">
      <c r="A15" s="13" t="s">
        <v>214</v>
      </c>
      <c r="B15" s="13" t="s">
        <v>215</v>
      </c>
      <c r="C15" s="13" t="s">
        <v>160</v>
      </c>
      <c r="D15" s="183"/>
      <c r="E15" s="183"/>
      <c r="F15" s="183">
        <v>65.67</v>
      </c>
      <c r="G15" s="183"/>
      <c r="H15" s="183"/>
      <c r="I15" s="42"/>
      <c r="J15" s="17"/>
      <c r="K15" s="17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7"/>
    </row>
    <row r="16" spans="1:255" ht="15" customHeight="1" x14ac:dyDescent="0.2">
      <c r="A16" s="15" t="s">
        <v>214</v>
      </c>
      <c r="B16" s="15" t="s">
        <v>216</v>
      </c>
      <c r="C16" s="15" t="s">
        <v>160</v>
      </c>
      <c r="D16" s="182"/>
      <c r="E16" s="182"/>
      <c r="F16" s="159">
        <v>65.5</v>
      </c>
      <c r="G16" s="182"/>
      <c r="H16" s="182"/>
      <c r="I16" s="42"/>
      <c r="J16" s="19"/>
      <c r="K16" s="19"/>
      <c r="L16" s="82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7"/>
    </row>
    <row r="17" spans="1:255" ht="15" customHeight="1" x14ac:dyDescent="0.2">
      <c r="A17" s="13" t="s">
        <v>143</v>
      </c>
      <c r="B17" s="13" t="s">
        <v>144</v>
      </c>
      <c r="C17" s="13" t="s">
        <v>13</v>
      </c>
      <c r="D17" s="183"/>
      <c r="E17" s="197">
        <v>65.33</v>
      </c>
      <c r="F17" s="183"/>
      <c r="G17" s="183"/>
      <c r="H17" s="183"/>
      <c r="I17" s="42"/>
      <c r="J17" s="41"/>
      <c r="K17" s="17"/>
      <c r="L17" s="82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7"/>
    </row>
    <row r="18" spans="1:255" s="122" customFormat="1" ht="15" customHeight="1" x14ac:dyDescent="0.2">
      <c r="A18" s="60" t="s">
        <v>208</v>
      </c>
      <c r="B18" s="13" t="s">
        <v>217</v>
      </c>
      <c r="C18" s="13" t="s">
        <v>59</v>
      </c>
      <c r="D18" s="183"/>
      <c r="E18" s="183"/>
      <c r="F18" s="183">
        <v>65.33</v>
      </c>
      <c r="G18" s="183"/>
      <c r="H18" s="183"/>
      <c r="I18" s="42"/>
      <c r="J18" s="17"/>
      <c r="K18" s="17"/>
      <c r="L18" s="119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1"/>
    </row>
    <row r="19" spans="1:255" ht="15" customHeight="1" x14ac:dyDescent="0.2">
      <c r="A19" s="15" t="s">
        <v>57</v>
      </c>
      <c r="B19" s="15" t="s">
        <v>58</v>
      </c>
      <c r="C19" s="15" t="s">
        <v>59</v>
      </c>
      <c r="D19" s="159">
        <v>65.17</v>
      </c>
      <c r="E19" s="182">
        <v>65.17</v>
      </c>
      <c r="F19" s="182"/>
      <c r="G19" s="182"/>
      <c r="H19" s="182"/>
      <c r="I19" s="42">
        <f>AVERAGE(D19,E19,F19,G19,H19)</f>
        <v>65.17</v>
      </c>
      <c r="J19" s="19"/>
      <c r="K19" s="71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7"/>
    </row>
    <row r="20" spans="1:255" s="122" customFormat="1" ht="15" customHeight="1" x14ac:dyDescent="0.2">
      <c r="A20" s="13" t="s">
        <v>156</v>
      </c>
      <c r="B20" s="13" t="s">
        <v>166</v>
      </c>
      <c r="C20" s="13" t="s">
        <v>77</v>
      </c>
      <c r="D20" s="183"/>
      <c r="E20" s="197">
        <v>61.67</v>
      </c>
      <c r="F20" s="197">
        <v>68.33</v>
      </c>
      <c r="G20" s="183"/>
      <c r="H20" s="183"/>
      <c r="I20" s="42">
        <f>AVERAGE(D20,E20,F20,G20,H20)</f>
        <v>65</v>
      </c>
      <c r="J20" s="41"/>
      <c r="K20" s="17"/>
      <c r="L20" s="119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1"/>
    </row>
    <row r="21" spans="1:255" ht="15" customHeight="1" x14ac:dyDescent="0.2">
      <c r="A21" s="13" t="s">
        <v>162</v>
      </c>
      <c r="B21" s="13" t="s">
        <v>163</v>
      </c>
      <c r="C21" s="13" t="s">
        <v>13</v>
      </c>
      <c r="D21" s="183"/>
      <c r="E21" s="197">
        <v>62</v>
      </c>
      <c r="F21" s="183">
        <v>67.67</v>
      </c>
      <c r="G21" s="183"/>
      <c r="H21" s="183"/>
      <c r="I21" s="42">
        <f>AVERAGE(D21,E21,F21,G21,H21)</f>
        <v>64.835000000000008</v>
      </c>
      <c r="J21" s="41"/>
      <c r="K21" s="17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7"/>
    </row>
    <row r="22" spans="1:255" ht="15" customHeight="1" x14ac:dyDescent="0.2">
      <c r="A22" s="114" t="s">
        <v>63</v>
      </c>
      <c r="B22" s="114" t="s">
        <v>64</v>
      </c>
      <c r="C22" s="114" t="s">
        <v>38</v>
      </c>
      <c r="D22" s="196">
        <v>64.83</v>
      </c>
      <c r="E22" s="184"/>
      <c r="F22" s="184"/>
      <c r="G22" s="184"/>
      <c r="H22" s="184"/>
      <c r="I22" s="42"/>
      <c r="J22" s="134"/>
      <c r="K22" s="135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7"/>
    </row>
    <row r="23" spans="1:255" s="122" customFormat="1" ht="15" customHeight="1" x14ac:dyDescent="0.2">
      <c r="A23" s="133" t="s">
        <v>65</v>
      </c>
      <c r="B23" s="114" t="s">
        <v>66</v>
      </c>
      <c r="C23" s="114" t="s">
        <v>38</v>
      </c>
      <c r="D23" s="196">
        <v>64.83</v>
      </c>
      <c r="E23" s="184"/>
      <c r="F23" s="184"/>
      <c r="G23" s="184"/>
      <c r="H23" s="185"/>
      <c r="I23" s="42"/>
      <c r="J23" s="128"/>
      <c r="K23" s="132"/>
      <c r="L23" s="119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1"/>
    </row>
    <row r="24" spans="1:255" s="122" customFormat="1" ht="15" customHeight="1" x14ac:dyDescent="0.2">
      <c r="A24" s="13" t="s">
        <v>147</v>
      </c>
      <c r="B24" s="13" t="s">
        <v>148</v>
      </c>
      <c r="C24" s="13" t="s">
        <v>119</v>
      </c>
      <c r="D24" s="183"/>
      <c r="E24" s="197">
        <v>64.83</v>
      </c>
      <c r="F24" s="183"/>
      <c r="G24" s="183"/>
      <c r="H24" s="183"/>
      <c r="I24" s="42"/>
      <c r="J24" s="41"/>
      <c r="K24" s="17"/>
      <c r="L24" s="119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1"/>
    </row>
    <row r="25" spans="1:255" ht="15" customHeight="1" x14ac:dyDescent="0.2">
      <c r="A25" s="114" t="s">
        <v>67</v>
      </c>
      <c r="B25" s="114" t="s">
        <v>68</v>
      </c>
      <c r="C25" s="114" t="s">
        <v>69</v>
      </c>
      <c r="D25" s="196">
        <v>64.67</v>
      </c>
      <c r="E25" s="184"/>
      <c r="F25" s="184"/>
      <c r="G25" s="184"/>
      <c r="H25" s="185"/>
      <c r="I25" s="42"/>
      <c r="J25" s="128"/>
      <c r="K25" s="132"/>
      <c r="L25" s="82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7"/>
    </row>
    <row r="26" spans="1:255" s="122" customFormat="1" ht="15" customHeight="1" x14ac:dyDescent="0.2">
      <c r="A26" s="13" t="s">
        <v>60</v>
      </c>
      <c r="B26" s="13" t="s">
        <v>61</v>
      </c>
      <c r="C26" s="13" t="s">
        <v>62</v>
      </c>
      <c r="D26" s="197">
        <v>64.83</v>
      </c>
      <c r="E26" s="183">
        <v>64.5</v>
      </c>
      <c r="F26" s="183"/>
      <c r="G26" s="183"/>
      <c r="H26" s="183"/>
      <c r="I26" s="42">
        <f>AVERAGE(D26,E26,F26,G26,H26)</f>
        <v>64.664999999999992</v>
      </c>
      <c r="J26" s="70"/>
      <c r="K26" s="17"/>
      <c r="L26" s="119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1"/>
    </row>
    <row r="27" spans="1:255" s="227" customFormat="1" ht="15" customHeight="1" x14ac:dyDescent="0.2">
      <c r="A27" s="230" t="s">
        <v>71</v>
      </c>
      <c r="B27" s="218" t="s">
        <v>72</v>
      </c>
      <c r="C27" s="218" t="s">
        <v>86</v>
      </c>
      <c r="D27" s="231">
        <v>62.67</v>
      </c>
      <c r="E27" s="232">
        <v>63.83</v>
      </c>
      <c r="F27" s="232">
        <v>67.33</v>
      </c>
      <c r="G27" s="232"/>
      <c r="H27" s="232"/>
      <c r="I27" s="233">
        <f>AVERAGE(D27,E27,F27,G27,H27)</f>
        <v>64.61</v>
      </c>
      <c r="J27" s="233">
        <v>64.61</v>
      </c>
      <c r="K27" s="223"/>
      <c r="L27" s="224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6"/>
    </row>
    <row r="28" spans="1:255" ht="15" customHeight="1" x14ac:dyDescent="0.2">
      <c r="A28" s="13" t="s">
        <v>70</v>
      </c>
      <c r="B28" s="13" t="s">
        <v>64</v>
      </c>
      <c r="C28" s="13" t="s">
        <v>38</v>
      </c>
      <c r="D28" s="197">
        <v>64.5</v>
      </c>
      <c r="E28" s="183"/>
      <c r="F28" s="183"/>
      <c r="G28" s="183"/>
      <c r="H28" s="183"/>
      <c r="I28" s="42"/>
      <c r="J28" s="41"/>
      <c r="K28" s="17"/>
      <c r="L28" s="82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7"/>
    </row>
    <row r="29" spans="1:255" ht="15" customHeight="1" x14ac:dyDescent="0.2">
      <c r="A29" s="15" t="s">
        <v>127</v>
      </c>
      <c r="B29" s="15" t="s">
        <v>149</v>
      </c>
      <c r="C29" s="15" t="s">
        <v>119</v>
      </c>
      <c r="D29" s="182"/>
      <c r="E29" s="159">
        <v>64.5</v>
      </c>
      <c r="F29" s="182"/>
      <c r="G29" s="182"/>
      <c r="H29" s="182"/>
      <c r="I29" s="42"/>
      <c r="J29" s="42"/>
      <c r="K29" s="19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7"/>
    </row>
    <row r="30" spans="1:255" ht="15" customHeight="1" x14ac:dyDescent="0.2">
      <c r="A30" s="15" t="s">
        <v>152</v>
      </c>
      <c r="B30" s="15" t="s">
        <v>153</v>
      </c>
      <c r="C30" s="15" t="s">
        <v>77</v>
      </c>
      <c r="D30" s="182"/>
      <c r="E30" s="159">
        <v>64.33</v>
      </c>
      <c r="F30" s="182"/>
      <c r="G30" s="182"/>
      <c r="H30" s="182"/>
      <c r="I30" s="42"/>
      <c r="J30" s="42"/>
      <c r="K30" s="19"/>
      <c r="L30" s="82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7"/>
    </row>
    <row r="31" spans="1:255" ht="15" customHeight="1" x14ac:dyDescent="0.2">
      <c r="A31" s="13" t="s">
        <v>172</v>
      </c>
      <c r="B31" s="13" t="s">
        <v>173</v>
      </c>
      <c r="C31" s="13" t="s">
        <v>77</v>
      </c>
      <c r="D31" s="183"/>
      <c r="E31" s="183">
        <v>59.83</v>
      </c>
      <c r="F31" s="197">
        <v>68.83</v>
      </c>
      <c r="G31" s="183"/>
      <c r="H31" s="187"/>
      <c r="I31" s="42">
        <f>AVERAGE(D31,E31,F31,G31,H31)</f>
        <v>64.33</v>
      </c>
      <c r="J31" s="41"/>
      <c r="K31" s="17"/>
      <c r="L31" s="82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7"/>
    </row>
    <row r="32" spans="1:255" ht="15" customHeight="1" x14ac:dyDescent="0.2">
      <c r="A32" s="15" t="s">
        <v>164</v>
      </c>
      <c r="B32" s="15" t="s">
        <v>165</v>
      </c>
      <c r="C32" s="15" t="s">
        <v>77</v>
      </c>
      <c r="D32" s="182"/>
      <c r="E32" s="159">
        <v>61.67</v>
      </c>
      <c r="F32" s="182">
        <v>66.83</v>
      </c>
      <c r="G32" s="182"/>
      <c r="H32" s="182"/>
      <c r="I32" s="42">
        <f>AVERAGE(D32,E32,F32,G32,H32)</f>
        <v>64.25</v>
      </c>
      <c r="J32" s="42"/>
      <c r="K32" s="19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7"/>
    </row>
    <row r="33" spans="1:255" ht="15" customHeight="1" x14ac:dyDescent="0.2">
      <c r="A33" s="61" t="s">
        <v>205</v>
      </c>
      <c r="B33" s="15" t="s">
        <v>218</v>
      </c>
      <c r="C33" s="15" t="s">
        <v>207</v>
      </c>
      <c r="D33" s="182"/>
      <c r="E33" s="182"/>
      <c r="F33" s="182">
        <v>64</v>
      </c>
      <c r="G33" s="182"/>
      <c r="H33" s="182"/>
      <c r="I33" s="42"/>
      <c r="J33" s="19"/>
      <c r="K33" s="19"/>
      <c r="L33" s="82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7"/>
    </row>
    <row r="34" spans="1:255" ht="15" customHeight="1" x14ac:dyDescent="0.2">
      <c r="A34" s="13" t="s">
        <v>154</v>
      </c>
      <c r="B34" s="13" t="s">
        <v>155</v>
      </c>
      <c r="C34" s="13" t="s">
        <v>119</v>
      </c>
      <c r="D34" s="183"/>
      <c r="E34" s="197">
        <v>63.83</v>
      </c>
      <c r="F34" s="183"/>
      <c r="G34" s="183"/>
      <c r="H34" s="183"/>
      <c r="I34" s="42"/>
      <c r="J34" s="41"/>
      <c r="K34" s="17"/>
      <c r="L34" s="82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7"/>
    </row>
    <row r="35" spans="1:255" ht="15" customHeight="1" x14ac:dyDescent="0.2">
      <c r="A35" s="64" t="s">
        <v>219</v>
      </c>
      <c r="B35" s="65" t="s">
        <v>220</v>
      </c>
      <c r="C35" s="65" t="s">
        <v>59</v>
      </c>
      <c r="D35" s="188"/>
      <c r="E35" s="188"/>
      <c r="F35" s="195">
        <v>63.33</v>
      </c>
      <c r="G35" s="188"/>
      <c r="H35" s="188"/>
      <c r="I35" s="42"/>
      <c r="J35" s="66"/>
      <c r="K35" s="62"/>
      <c r="L35" s="82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7"/>
    </row>
    <row r="36" spans="1:255" ht="15" customHeight="1" x14ac:dyDescent="0.2">
      <c r="A36" s="15" t="s">
        <v>156</v>
      </c>
      <c r="B36" s="15" t="s">
        <v>157</v>
      </c>
      <c r="C36" s="15" t="s">
        <v>77</v>
      </c>
      <c r="D36" s="182"/>
      <c r="E36" s="159">
        <v>63.17</v>
      </c>
      <c r="F36" s="182"/>
      <c r="G36" s="182"/>
      <c r="H36" s="182"/>
      <c r="I36" s="42"/>
      <c r="J36" s="42"/>
      <c r="K36" s="19"/>
      <c r="L36" s="82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7"/>
    </row>
    <row r="37" spans="1:255" ht="15" customHeight="1" x14ac:dyDescent="0.2">
      <c r="A37" s="13" t="s">
        <v>158</v>
      </c>
      <c r="B37" s="13" t="s">
        <v>159</v>
      </c>
      <c r="C37" s="13" t="s">
        <v>160</v>
      </c>
      <c r="D37" s="183"/>
      <c r="E37" s="197">
        <v>63</v>
      </c>
      <c r="F37" s="183"/>
      <c r="G37" s="183"/>
      <c r="H37" s="183"/>
      <c r="I37" s="42"/>
      <c r="J37" s="41"/>
      <c r="K37" s="17"/>
      <c r="L37" s="82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7"/>
    </row>
    <row r="38" spans="1:255" s="227" customFormat="1" ht="15" customHeight="1" x14ac:dyDescent="0.2">
      <c r="A38" s="218" t="s">
        <v>91</v>
      </c>
      <c r="B38" s="218" t="s">
        <v>90</v>
      </c>
      <c r="C38" s="218" t="s">
        <v>59</v>
      </c>
      <c r="D38" s="232">
        <v>57</v>
      </c>
      <c r="E38" s="231">
        <v>62.17</v>
      </c>
      <c r="F38" s="231">
        <v>68.83</v>
      </c>
      <c r="G38" s="232"/>
      <c r="H38" s="232"/>
      <c r="I38" s="233"/>
      <c r="J38" s="234">
        <v>62.67</v>
      </c>
      <c r="K38" s="235"/>
      <c r="L38" s="224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6"/>
    </row>
    <row r="39" spans="1:255" ht="15" customHeight="1" x14ac:dyDescent="0.2">
      <c r="A39" s="60" t="s">
        <v>73</v>
      </c>
      <c r="B39" s="13" t="s">
        <v>74</v>
      </c>
      <c r="C39" s="13" t="s">
        <v>75</v>
      </c>
      <c r="D39" s="197">
        <v>62.5</v>
      </c>
      <c r="E39" s="183"/>
      <c r="F39" s="183"/>
      <c r="G39" s="183"/>
      <c r="H39" s="183"/>
      <c r="I39" s="42"/>
      <c r="J39" s="41"/>
      <c r="K39" s="17"/>
      <c r="L39" s="82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7"/>
    </row>
    <row r="40" spans="1:255" ht="15" customHeight="1" x14ac:dyDescent="0.2">
      <c r="A40" s="15" t="s">
        <v>161</v>
      </c>
      <c r="B40" s="15" t="s">
        <v>125</v>
      </c>
      <c r="C40" s="15" t="s">
        <v>119</v>
      </c>
      <c r="D40" s="182"/>
      <c r="E40" s="159">
        <v>62.5</v>
      </c>
      <c r="F40" s="182"/>
      <c r="G40" s="182"/>
      <c r="H40" s="182"/>
      <c r="I40" s="42"/>
      <c r="J40" s="42"/>
      <c r="K40" s="19"/>
      <c r="L40" s="82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7"/>
    </row>
    <row r="41" spans="1:255" s="227" customFormat="1" ht="15" customHeight="1" x14ac:dyDescent="0.2">
      <c r="A41" s="218" t="s">
        <v>82</v>
      </c>
      <c r="B41" s="218" t="s">
        <v>83</v>
      </c>
      <c r="C41" s="218" t="s">
        <v>59</v>
      </c>
      <c r="D41" s="232">
        <v>61</v>
      </c>
      <c r="E41" s="231">
        <v>60.67</v>
      </c>
      <c r="F41" s="232">
        <v>65.5</v>
      </c>
      <c r="G41" s="232"/>
      <c r="H41" s="232"/>
      <c r="I41" s="233"/>
      <c r="J41" s="233">
        <v>62.39</v>
      </c>
      <c r="K41" s="223"/>
      <c r="L41" s="224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226"/>
    </row>
    <row r="42" spans="1:255" s="122" customFormat="1" ht="15" customHeight="1" x14ac:dyDescent="0.2">
      <c r="A42" s="114" t="s">
        <v>31</v>
      </c>
      <c r="B42" s="114" t="s">
        <v>76</v>
      </c>
      <c r="C42" s="114" t="s">
        <v>77</v>
      </c>
      <c r="D42" s="196">
        <v>62.17</v>
      </c>
      <c r="E42" s="184"/>
      <c r="F42" s="184"/>
      <c r="G42" s="184"/>
      <c r="H42" s="184"/>
      <c r="I42" s="128"/>
      <c r="J42" s="128"/>
      <c r="K42" s="132"/>
      <c r="L42" s="119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1"/>
    </row>
    <row r="43" spans="1:255" ht="15" customHeight="1" x14ac:dyDescent="0.2">
      <c r="A43" s="114" t="s">
        <v>80</v>
      </c>
      <c r="B43" s="114" t="s">
        <v>81</v>
      </c>
      <c r="C43" s="13" t="s">
        <v>59</v>
      </c>
      <c r="D43" s="196">
        <v>61.33</v>
      </c>
      <c r="E43" s="184"/>
      <c r="F43" s="184">
        <v>62.83</v>
      </c>
      <c r="G43" s="184"/>
      <c r="H43" s="184"/>
      <c r="I43" s="42">
        <f>AVERAGE(D43,E43,F43,G43,H43)</f>
        <v>62.08</v>
      </c>
      <c r="J43" s="128"/>
      <c r="K43" s="132"/>
      <c r="L43" s="82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7"/>
    </row>
    <row r="44" spans="1:255" s="122" customFormat="1" ht="15" customHeight="1" x14ac:dyDescent="0.2">
      <c r="A44" s="114" t="s">
        <v>145</v>
      </c>
      <c r="B44" s="114" t="s">
        <v>146</v>
      </c>
      <c r="C44" s="114" t="s">
        <v>86</v>
      </c>
      <c r="D44" s="184"/>
      <c r="E44" s="196">
        <v>64.83</v>
      </c>
      <c r="F44" s="184">
        <v>58.33</v>
      </c>
      <c r="G44" s="184"/>
      <c r="H44" s="184"/>
      <c r="I44" s="128">
        <f>AVERAGE(D44,E44,F44,G44,H44)</f>
        <v>61.58</v>
      </c>
      <c r="J44" s="128"/>
      <c r="K44" s="132"/>
      <c r="L44" s="119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  <c r="IU44" s="121"/>
    </row>
    <row r="45" spans="1:255" ht="15" customHeight="1" thickBot="1" x14ac:dyDescent="0.25">
      <c r="A45" s="15" t="s">
        <v>103</v>
      </c>
      <c r="B45" s="15" t="s">
        <v>101</v>
      </c>
      <c r="C45" s="15" t="s">
        <v>59</v>
      </c>
      <c r="D45" s="182"/>
      <c r="E45" s="159">
        <v>60.67</v>
      </c>
      <c r="F45" s="182"/>
      <c r="G45" s="182"/>
      <c r="H45" s="186"/>
      <c r="I45" s="42"/>
      <c r="J45" s="42"/>
      <c r="K45" s="19"/>
      <c r="L45" s="82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7"/>
    </row>
    <row r="46" spans="1:255" s="122" customFormat="1" ht="15" customHeight="1" thickBot="1" x14ac:dyDescent="0.25">
      <c r="A46" s="114" t="s">
        <v>167</v>
      </c>
      <c r="B46" s="114" t="s">
        <v>168</v>
      </c>
      <c r="C46" s="114" t="s">
        <v>169</v>
      </c>
      <c r="D46" s="184"/>
      <c r="E46" s="184">
        <v>60.5</v>
      </c>
      <c r="F46" s="184"/>
      <c r="G46" s="184"/>
      <c r="H46" s="185"/>
      <c r="I46" s="128"/>
      <c r="J46" s="128"/>
      <c r="K46" s="229"/>
      <c r="L46" s="119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1"/>
    </row>
    <row r="47" spans="1:255" s="122" customFormat="1" ht="15" customHeight="1" thickBot="1" x14ac:dyDescent="0.25">
      <c r="A47" s="114" t="s">
        <v>170</v>
      </c>
      <c r="B47" s="114" t="s">
        <v>171</v>
      </c>
      <c r="C47" s="114" t="s">
        <v>77</v>
      </c>
      <c r="D47" s="184"/>
      <c r="E47" s="184">
        <v>60.33</v>
      </c>
      <c r="F47" s="184"/>
      <c r="G47" s="184"/>
      <c r="H47" s="185"/>
      <c r="I47" s="128"/>
      <c r="J47" s="128"/>
      <c r="K47" s="124"/>
      <c r="L47" s="119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1"/>
    </row>
    <row r="48" spans="1:255" ht="15" customHeight="1" x14ac:dyDescent="0.2">
      <c r="A48" s="114" t="s">
        <v>84</v>
      </c>
      <c r="B48" s="114" t="s">
        <v>85</v>
      </c>
      <c r="C48" s="114" t="s">
        <v>86</v>
      </c>
      <c r="D48" s="184">
        <v>59.33</v>
      </c>
      <c r="E48" s="184"/>
      <c r="F48" s="184"/>
      <c r="G48" s="184"/>
      <c r="H48" s="185"/>
      <c r="I48" s="42"/>
      <c r="J48" s="131"/>
      <c r="K48" s="118"/>
      <c r="L48" s="82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7"/>
    </row>
    <row r="49" spans="1:255" ht="15" customHeight="1" x14ac:dyDescent="0.2">
      <c r="A49" s="13" t="s">
        <v>63</v>
      </c>
      <c r="B49" s="13" t="s">
        <v>87</v>
      </c>
      <c r="C49" s="13" t="s">
        <v>38</v>
      </c>
      <c r="D49" s="183">
        <v>59.33</v>
      </c>
      <c r="E49" s="183"/>
      <c r="F49" s="183"/>
      <c r="G49" s="183"/>
      <c r="H49" s="183"/>
      <c r="I49" s="42"/>
      <c r="J49" s="41"/>
      <c r="K49" s="17"/>
      <c r="L49" s="82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7"/>
    </row>
    <row r="50" spans="1:255" ht="15" customHeight="1" x14ac:dyDescent="0.2">
      <c r="A50" s="15" t="s">
        <v>88</v>
      </c>
      <c r="B50" s="15" t="s">
        <v>89</v>
      </c>
      <c r="C50" s="15" t="s">
        <v>38</v>
      </c>
      <c r="D50" s="182">
        <v>59</v>
      </c>
      <c r="E50" s="182"/>
      <c r="F50" s="182"/>
      <c r="G50" s="182"/>
      <c r="H50" s="182"/>
      <c r="I50" s="42"/>
      <c r="J50" s="42"/>
      <c r="K50" s="19"/>
      <c r="L50" s="82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7"/>
    </row>
    <row r="51" spans="1:255" ht="15" customHeight="1" x14ac:dyDescent="0.2">
      <c r="A51" s="114" t="s">
        <v>92</v>
      </c>
      <c r="B51" s="114" t="s">
        <v>93</v>
      </c>
      <c r="C51" s="114" t="s">
        <v>94</v>
      </c>
      <c r="D51" s="184">
        <v>42.67</v>
      </c>
      <c r="E51" s="184"/>
      <c r="F51" s="184"/>
      <c r="G51" s="184"/>
      <c r="H51" s="185"/>
      <c r="I51" s="42"/>
      <c r="J51" s="129"/>
      <c r="K51" s="130"/>
      <c r="L51" s="82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7"/>
    </row>
    <row r="52" spans="1:255" ht="15" customHeight="1" x14ac:dyDescent="0.2">
      <c r="A52" s="15"/>
      <c r="B52" s="15"/>
      <c r="C52" s="15"/>
      <c r="D52" s="182"/>
      <c r="E52" s="182"/>
      <c r="F52" s="182"/>
      <c r="G52" s="182"/>
      <c r="H52" s="182"/>
      <c r="I52" s="157"/>
      <c r="J52" s="19"/>
      <c r="K52" s="19"/>
      <c r="L52" s="82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7"/>
    </row>
    <row r="53" spans="1:255" ht="15" customHeight="1" x14ac:dyDescent="0.2">
      <c r="A53" s="64"/>
      <c r="B53" s="64"/>
      <c r="C53" s="64"/>
      <c r="D53" s="189"/>
      <c r="E53" s="189"/>
      <c r="F53" s="189"/>
      <c r="G53" s="189"/>
      <c r="H53" s="189"/>
      <c r="I53" s="67"/>
      <c r="J53" s="67"/>
      <c r="K53" s="63"/>
      <c r="L53" s="82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7"/>
    </row>
    <row r="54" spans="1:255" ht="15" customHeight="1" x14ac:dyDescent="0.2">
      <c r="A54" s="15"/>
      <c r="B54" s="15"/>
      <c r="C54" s="15"/>
      <c r="D54" s="182"/>
      <c r="E54" s="182"/>
      <c r="F54" s="182"/>
      <c r="G54" s="182"/>
      <c r="H54" s="182"/>
      <c r="I54" s="19"/>
      <c r="J54" s="19"/>
      <c r="K54" s="19"/>
      <c r="L54" s="82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7"/>
    </row>
    <row r="55" spans="1:255" ht="15" customHeight="1" x14ac:dyDescent="0.2">
      <c r="A55" s="65"/>
      <c r="B55" s="64"/>
      <c r="C55" s="64"/>
      <c r="D55" s="189"/>
      <c r="E55" s="189"/>
      <c r="F55" s="189"/>
      <c r="G55" s="189"/>
      <c r="H55" s="189"/>
      <c r="I55" s="67"/>
      <c r="J55" s="67"/>
      <c r="K55" s="63"/>
      <c r="L55" s="82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7"/>
    </row>
    <row r="56" spans="1:255" ht="15" customHeight="1" x14ac:dyDescent="0.2">
      <c r="A56" s="61"/>
      <c r="B56" s="15"/>
      <c r="C56" s="15"/>
      <c r="D56" s="182"/>
      <c r="E56" s="182"/>
      <c r="F56" s="182"/>
      <c r="G56" s="182"/>
      <c r="H56" s="182"/>
      <c r="I56" s="19"/>
      <c r="J56" s="19"/>
      <c r="K56" s="19"/>
      <c r="L56" s="82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7"/>
    </row>
    <row r="57" spans="1:255" ht="15" customHeight="1" x14ac:dyDescent="0.2">
      <c r="A57" s="65"/>
      <c r="B57" s="64"/>
      <c r="C57" s="64"/>
      <c r="D57" s="189"/>
      <c r="E57" s="189"/>
      <c r="F57" s="189"/>
      <c r="G57" s="189"/>
      <c r="H57" s="189"/>
      <c r="I57" s="67"/>
      <c r="J57" s="67"/>
      <c r="K57" s="19"/>
      <c r="L57" s="8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7"/>
    </row>
    <row r="58" spans="1:255" ht="15" customHeight="1" x14ac:dyDescent="0.2">
      <c r="A58" s="61"/>
      <c r="B58" s="15"/>
      <c r="C58" s="15"/>
      <c r="D58" s="182"/>
      <c r="E58" s="182"/>
      <c r="F58" s="182"/>
      <c r="G58" s="182"/>
      <c r="H58" s="182"/>
      <c r="I58" s="19"/>
      <c r="J58" s="19"/>
      <c r="K58" s="19"/>
      <c r="L58" s="82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7"/>
    </row>
    <row r="59" spans="1:255" ht="15" customHeight="1" thickBot="1" x14ac:dyDescent="0.25">
      <c r="A59" s="68"/>
      <c r="B59" s="69"/>
      <c r="C59" s="69"/>
      <c r="D59" s="189"/>
      <c r="E59" s="189"/>
      <c r="F59" s="189"/>
      <c r="G59" s="189"/>
      <c r="H59" s="189"/>
      <c r="I59" s="67"/>
      <c r="J59" s="67"/>
      <c r="K59" s="19"/>
      <c r="L59" s="82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7"/>
    </row>
    <row r="60" spans="1:255" ht="15" customHeight="1" thickBot="1" x14ac:dyDescent="0.25">
      <c r="A60" s="101"/>
      <c r="B60" s="101"/>
      <c r="C60" s="101"/>
      <c r="D60" s="190"/>
      <c r="E60" s="190"/>
      <c r="F60" s="190"/>
      <c r="G60" s="190"/>
      <c r="H60" s="190"/>
      <c r="I60" s="102"/>
      <c r="J60" s="102"/>
      <c r="K60" s="95"/>
      <c r="L60" s="84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2"/>
    </row>
    <row r="61" spans="1:255" ht="12.75" customHeight="1" x14ac:dyDescent="0.2">
      <c r="A61" s="97"/>
      <c r="B61" s="97"/>
      <c r="C61" s="97"/>
      <c r="D61" s="191"/>
      <c r="E61" s="191"/>
      <c r="F61" s="191"/>
      <c r="G61" s="191"/>
      <c r="H61" s="192"/>
      <c r="I61" s="97"/>
      <c r="J61" s="97"/>
      <c r="K61" s="97"/>
      <c r="L61" s="58"/>
    </row>
    <row r="62" spans="1:255" ht="12.75" customHeight="1" x14ac:dyDescent="0.2">
      <c r="A62" s="97"/>
      <c r="B62" s="97"/>
      <c r="C62" s="97"/>
      <c r="D62" s="191"/>
      <c r="E62" s="191"/>
      <c r="F62" s="191"/>
      <c r="G62" s="191"/>
      <c r="H62" s="191"/>
      <c r="I62" s="97"/>
      <c r="J62" s="97"/>
      <c r="K62" s="97"/>
      <c r="L62" s="58"/>
    </row>
    <row r="63" spans="1:255" ht="12.75" customHeight="1" x14ac:dyDescent="0.2">
      <c r="A63" s="97"/>
      <c r="B63" s="97"/>
      <c r="C63" s="97"/>
      <c r="D63" s="191"/>
      <c r="E63" s="191"/>
      <c r="F63" s="191"/>
      <c r="G63" s="191"/>
      <c r="H63" s="191"/>
      <c r="I63" s="97"/>
      <c r="J63" s="97"/>
      <c r="K63" s="97"/>
      <c r="L63" s="58"/>
    </row>
    <row r="64" spans="1:255" ht="12.75" customHeight="1" x14ac:dyDescent="0.2">
      <c r="A64" s="97"/>
      <c r="B64" s="97"/>
      <c r="C64" s="97"/>
      <c r="D64" s="191"/>
      <c r="E64" s="191"/>
      <c r="F64" s="191"/>
      <c r="G64" s="191"/>
      <c r="H64" s="191"/>
      <c r="I64" s="97"/>
      <c r="J64" s="97"/>
      <c r="K64" s="97"/>
      <c r="L64" s="58"/>
    </row>
    <row r="65" spans="1:12" ht="12.75" customHeight="1" x14ac:dyDescent="0.2">
      <c r="A65" s="97"/>
      <c r="B65" s="97"/>
      <c r="C65" s="97"/>
      <c r="D65" s="191"/>
      <c r="E65" s="191"/>
      <c r="F65" s="191"/>
      <c r="G65" s="191"/>
      <c r="H65" s="191"/>
      <c r="I65" s="97"/>
      <c r="J65" s="97"/>
      <c r="K65" s="97"/>
      <c r="L65" s="58"/>
    </row>
    <row r="66" spans="1:12" ht="12.75" customHeight="1" x14ac:dyDescent="0.2">
      <c r="A66" s="97"/>
      <c r="B66" s="97"/>
      <c r="C66" s="97"/>
      <c r="D66" s="191"/>
      <c r="E66" s="191"/>
      <c r="F66" s="191"/>
      <c r="G66" s="191"/>
      <c r="H66" s="191"/>
      <c r="I66" s="97"/>
      <c r="J66" s="97"/>
      <c r="K66" s="97"/>
      <c r="L66" s="58"/>
    </row>
    <row r="67" spans="1:12" ht="12.75" customHeight="1" x14ac:dyDescent="0.2">
      <c r="A67" s="97"/>
      <c r="B67" s="97"/>
      <c r="C67" s="97"/>
      <c r="D67" s="191"/>
      <c r="E67" s="191"/>
      <c r="F67" s="191"/>
      <c r="G67" s="191"/>
      <c r="H67" s="191"/>
      <c r="I67" s="97"/>
      <c r="J67" s="97"/>
      <c r="K67" s="97"/>
      <c r="L67" s="58"/>
    </row>
    <row r="68" spans="1:12" ht="12.75" customHeight="1" x14ac:dyDescent="0.2">
      <c r="A68" s="97"/>
      <c r="B68" s="97"/>
      <c r="C68" s="97"/>
      <c r="D68" s="191"/>
      <c r="E68" s="191"/>
      <c r="F68" s="191"/>
      <c r="G68" s="191"/>
      <c r="H68" s="191"/>
      <c r="I68" s="97"/>
      <c r="J68" s="97"/>
      <c r="K68" s="97"/>
      <c r="L68" s="58"/>
    </row>
    <row r="69" spans="1:12" ht="12.75" customHeight="1" x14ac:dyDescent="0.2">
      <c r="A69" s="97"/>
      <c r="B69" s="97"/>
      <c r="C69" s="97"/>
      <c r="D69" s="191"/>
      <c r="E69" s="191"/>
      <c r="F69" s="191"/>
      <c r="G69" s="191"/>
      <c r="H69" s="191"/>
      <c r="I69" s="97"/>
      <c r="J69" s="97"/>
      <c r="K69" s="97"/>
      <c r="L69" s="58"/>
    </row>
    <row r="70" spans="1:12" ht="12.75" customHeight="1" x14ac:dyDescent="0.2">
      <c r="A70" s="97"/>
      <c r="B70" s="97"/>
      <c r="C70" s="97"/>
      <c r="D70" s="191"/>
      <c r="E70" s="191"/>
      <c r="F70" s="191"/>
      <c r="G70" s="191"/>
      <c r="H70" s="191"/>
      <c r="I70" s="97"/>
      <c r="J70" s="97"/>
      <c r="K70" s="97"/>
      <c r="L70" s="58"/>
    </row>
    <row r="71" spans="1:12" ht="12.75" customHeight="1" x14ac:dyDescent="0.2">
      <c r="A71" s="97"/>
      <c r="B71" s="97"/>
      <c r="C71" s="97"/>
      <c r="D71" s="191"/>
      <c r="E71" s="191"/>
      <c r="F71" s="191"/>
      <c r="G71" s="191"/>
      <c r="H71" s="191"/>
      <c r="I71" s="97"/>
      <c r="J71" s="97"/>
      <c r="K71" s="97"/>
      <c r="L71" s="58"/>
    </row>
    <row r="72" spans="1:12" ht="12.75" customHeight="1" x14ac:dyDescent="0.2">
      <c r="A72" s="97"/>
      <c r="B72" s="97"/>
      <c r="C72" s="97"/>
      <c r="D72" s="191"/>
      <c r="E72" s="191"/>
      <c r="F72" s="191"/>
      <c r="G72" s="191"/>
      <c r="H72" s="191"/>
      <c r="I72" s="97"/>
      <c r="J72" s="97"/>
      <c r="K72" s="97"/>
      <c r="L72" s="58"/>
    </row>
    <row r="73" spans="1:12" ht="12.75" customHeight="1" x14ac:dyDescent="0.2">
      <c r="A73" s="97"/>
      <c r="B73" s="97"/>
      <c r="C73" s="97"/>
      <c r="D73" s="191"/>
      <c r="E73" s="191"/>
      <c r="F73" s="191"/>
      <c r="G73" s="191"/>
      <c r="H73" s="191"/>
      <c r="I73" s="97"/>
      <c r="J73" s="97"/>
      <c r="K73" s="97"/>
      <c r="L73" s="58"/>
    </row>
    <row r="74" spans="1:12" ht="12.75" customHeight="1" x14ac:dyDescent="0.2">
      <c r="A74" s="97"/>
      <c r="B74" s="97"/>
      <c r="C74" s="97"/>
      <c r="D74" s="191"/>
      <c r="E74" s="191"/>
      <c r="F74" s="191"/>
      <c r="G74" s="191"/>
      <c r="H74" s="191"/>
      <c r="I74" s="97"/>
      <c r="J74" s="97"/>
      <c r="K74" s="97"/>
      <c r="L74" s="58"/>
    </row>
    <row r="75" spans="1:12" ht="12.75" customHeight="1" x14ac:dyDescent="0.2">
      <c r="A75" s="97"/>
      <c r="B75" s="97"/>
      <c r="C75" s="97"/>
      <c r="D75" s="191"/>
      <c r="E75" s="191"/>
      <c r="F75" s="191"/>
      <c r="G75" s="191"/>
      <c r="H75" s="191"/>
      <c r="I75" s="97"/>
      <c r="J75" s="97"/>
      <c r="K75" s="97"/>
      <c r="L75" s="58"/>
    </row>
    <row r="76" spans="1:12" ht="12.75" customHeight="1" x14ac:dyDescent="0.2">
      <c r="A76" s="97"/>
      <c r="B76" s="97"/>
      <c r="C76" s="97"/>
      <c r="D76" s="191"/>
      <c r="E76" s="191"/>
      <c r="F76" s="191"/>
      <c r="G76" s="191"/>
      <c r="H76" s="191"/>
      <c r="I76" s="97"/>
      <c r="J76" s="97"/>
      <c r="K76" s="97"/>
      <c r="L76" s="58"/>
    </row>
    <row r="77" spans="1:12" ht="12.75" customHeight="1" x14ac:dyDescent="0.2">
      <c r="A77" s="97"/>
      <c r="B77" s="97"/>
      <c r="C77" s="97"/>
      <c r="D77" s="191"/>
      <c r="E77" s="191"/>
      <c r="F77" s="191"/>
      <c r="G77" s="191"/>
      <c r="H77" s="191"/>
      <c r="I77" s="97"/>
      <c r="J77" s="97"/>
      <c r="K77" s="97"/>
      <c r="L77" s="58"/>
    </row>
    <row r="78" spans="1:12" ht="12.75" customHeight="1" x14ac:dyDescent="0.2">
      <c r="A78" s="97"/>
      <c r="B78" s="97"/>
      <c r="C78" s="97"/>
      <c r="D78" s="191"/>
      <c r="E78" s="191"/>
      <c r="F78" s="191"/>
      <c r="G78" s="191"/>
      <c r="H78" s="191"/>
      <c r="I78" s="97"/>
      <c r="J78" s="97"/>
      <c r="K78" s="97"/>
      <c r="L78" s="58"/>
    </row>
    <row r="79" spans="1:12" ht="12.75" customHeight="1" x14ac:dyDescent="0.2">
      <c r="A79" s="97"/>
      <c r="B79" s="97"/>
      <c r="C79" s="97"/>
      <c r="D79" s="191"/>
      <c r="E79" s="191"/>
      <c r="F79" s="191"/>
      <c r="G79" s="191"/>
      <c r="H79" s="191"/>
      <c r="I79" s="97"/>
      <c r="J79" s="97"/>
      <c r="K79" s="97"/>
      <c r="L79" s="58"/>
    </row>
    <row r="80" spans="1:12" ht="12.75" customHeight="1" x14ac:dyDescent="0.2">
      <c r="A80" s="97"/>
      <c r="B80" s="97"/>
      <c r="C80" s="97"/>
      <c r="D80" s="191"/>
      <c r="E80" s="191"/>
      <c r="F80" s="191"/>
      <c r="G80" s="191"/>
      <c r="H80" s="191"/>
      <c r="I80" s="97"/>
      <c r="J80" s="97"/>
      <c r="K80" s="97"/>
      <c r="L80" s="58"/>
    </row>
    <row r="81" spans="1:12" ht="12.75" customHeight="1" x14ac:dyDescent="0.2">
      <c r="A81" s="97"/>
      <c r="B81" s="97"/>
      <c r="C81" s="97"/>
      <c r="D81" s="191"/>
      <c r="E81" s="191"/>
      <c r="F81" s="191"/>
      <c r="G81" s="191"/>
      <c r="H81" s="191"/>
      <c r="I81" s="97"/>
      <c r="J81" s="97"/>
      <c r="K81" s="97"/>
      <c r="L81" s="58"/>
    </row>
    <row r="82" spans="1:12" ht="12.75" customHeight="1" x14ac:dyDescent="0.2">
      <c r="A82" s="58"/>
      <c r="B82" s="58"/>
      <c r="C82" s="58"/>
      <c r="D82" s="193"/>
      <c r="E82" s="193"/>
      <c r="F82" s="193"/>
      <c r="G82" s="193"/>
      <c r="H82" s="193"/>
      <c r="I82" s="58"/>
      <c r="J82" s="58"/>
      <c r="K82" s="58"/>
    </row>
  </sheetData>
  <sortState xmlns:xlrd2="http://schemas.microsoft.com/office/spreadsheetml/2017/richdata2" ref="A8:K51">
    <sortCondition descending="1" ref="I51"/>
  </sortState>
  <pageMargins left="0.7" right="0.7" top="0.75" bottom="0.75" header="0.3" footer="0.3"/>
  <pageSetup scale="54" orientation="landscape" r:id="rId1"/>
  <headerFooter>
    <oddFooter>&amp;C&amp;"Helvetica Neue,Regular"&amp;12&amp;K000000&amp;P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W66"/>
  <sheetViews>
    <sheetView showGridLines="0" topLeftCell="B8" workbookViewId="0" xr3:uid="{51F8DEE0-4D01-5F28-A812-FC0BD7CAC4A5}">
      <selection activeCell="I33" sqref="I33"/>
    </sheetView>
  </sheetViews>
  <sheetFormatPr defaultColWidth="9.14453125" defaultRowHeight="12.75" customHeight="1" x14ac:dyDescent="0.2"/>
  <cols>
    <col min="1" max="1" width="23.40625" customWidth="1"/>
    <col min="2" max="2" width="26.09765625" customWidth="1"/>
    <col min="3" max="3" width="20.3125" customWidth="1"/>
    <col min="4" max="4" width="11.02734375" customWidth="1"/>
    <col min="5" max="5" width="10.0859375" customWidth="1"/>
    <col min="6" max="6" width="15.46875" customWidth="1"/>
    <col min="7" max="7" width="8.47265625" customWidth="1"/>
    <col min="8" max="8" width="17.62109375" customWidth="1"/>
    <col min="9" max="9" width="25.15234375" customWidth="1"/>
    <col min="10" max="10" width="27.171875" customWidth="1"/>
    <col min="11" max="11" width="11.43359375" style="81" customWidth="1"/>
    <col min="12" max="153" width="11.43359375" customWidth="1"/>
    <col min="154" max="256" width="9.14453125" customWidth="1"/>
  </cols>
  <sheetData>
    <row r="1" spans="1:153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7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8"/>
    </row>
    <row r="2" spans="1:153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7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7"/>
    </row>
    <row r="3" spans="1:153" ht="15" customHeight="1" x14ac:dyDescent="0.2">
      <c r="A3" s="26"/>
      <c r="B3" s="9"/>
      <c r="C3" s="9"/>
      <c r="D3" s="9"/>
      <c r="E3" s="9"/>
      <c r="F3" s="9"/>
      <c r="G3" s="9"/>
      <c r="H3" s="9"/>
      <c r="I3" s="9"/>
      <c r="J3" s="9"/>
      <c r="K3" s="7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30"/>
    </row>
    <row r="4" spans="1:153" ht="15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7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7"/>
    </row>
    <row r="5" spans="1:153" ht="15" customHeight="1" thickBo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7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7"/>
    </row>
    <row r="6" spans="1:153" ht="15" customHeight="1" thickBot="1" x14ac:dyDescent="0.25">
      <c r="A6" s="5"/>
      <c r="B6" s="6"/>
      <c r="C6" s="13" t="s">
        <v>1</v>
      </c>
      <c r="D6" s="13" t="s">
        <v>2</v>
      </c>
      <c r="E6" s="13" t="s">
        <v>3</v>
      </c>
      <c r="F6" s="13" t="s">
        <v>114</v>
      </c>
      <c r="G6" s="13" t="s">
        <v>4</v>
      </c>
      <c r="H6" s="13" t="s">
        <v>13</v>
      </c>
      <c r="J6" s="6"/>
      <c r="K6" s="7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7"/>
    </row>
    <row r="7" spans="1:153" ht="17.25" customHeight="1" thickBot="1" x14ac:dyDescent="0.25">
      <c r="A7" s="52" t="s">
        <v>5</v>
      </c>
      <c r="B7" s="175" t="s">
        <v>6</v>
      </c>
      <c r="C7" s="175" t="s">
        <v>7</v>
      </c>
      <c r="D7" s="175" t="s">
        <v>8</v>
      </c>
      <c r="E7" s="175" t="s">
        <v>8</v>
      </c>
      <c r="F7" s="175" t="s">
        <v>8</v>
      </c>
      <c r="G7" s="175" t="s">
        <v>8</v>
      </c>
      <c r="H7" s="175" t="s">
        <v>8</v>
      </c>
      <c r="I7" s="175" t="s">
        <v>14</v>
      </c>
      <c r="J7" s="175" t="s">
        <v>23</v>
      </c>
      <c r="K7" s="179" t="s">
        <v>25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30"/>
    </row>
    <row r="8" spans="1:153" ht="17.25" customHeight="1" thickBot="1" x14ac:dyDescent="0.25">
      <c r="A8" s="175"/>
      <c r="B8" s="175"/>
      <c r="C8" s="175"/>
      <c r="F8" s="58"/>
      <c r="J8" s="175"/>
      <c r="K8" s="17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30"/>
    </row>
    <row r="9" spans="1:153" ht="29.25" customHeight="1" thickBot="1" x14ac:dyDescent="0.25">
      <c r="A9" s="114" t="s">
        <v>176</v>
      </c>
      <c r="B9" s="114" t="s">
        <v>99</v>
      </c>
      <c r="C9" s="114" t="s">
        <v>100</v>
      </c>
      <c r="D9" s="172"/>
      <c r="E9" s="238">
        <v>72.2</v>
      </c>
      <c r="F9" s="237"/>
      <c r="G9" s="239"/>
      <c r="H9" s="172"/>
      <c r="I9" s="41"/>
      <c r="J9" s="132"/>
      <c r="K9" s="132"/>
      <c r="L9" s="44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7"/>
    </row>
    <row r="10" spans="1:153" ht="15" customHeight="1" thickBot="1" x14ac:dyDescent="0.25">
      <c r="A10" s="15" t="s">
        <v>177</v>
      </c>
      <c r="B10" s="15" t="s">
        <v>155</v>
      </c>
      <c r="C10" s="15" t="s">
        <v>119</v>
      </c>
      <c r="D10" s="170"/>
      <c r="E10" s="154">
        <v>72.2</v>
      </c>
      <c r="F10" s="240"/>
      <c r="G10" s="170"/>
      <c r="H10" s="170"/>
      <c r="I10" s="41"/>
      <c r="J10" s="19"/>
      <c r="K10" s="19"/>
      <c r="L10" s="12"/>
      <c r="M10" s="1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30"/>
    </row>
    <row r="11" spans="1:153" ht="29.25" customHeight="1" thickBot="1" x14ac:dyDescent="0.25">
      <c r="A11" s="13" t="s">
        <v>95</v>
      </c>
      <c r="B11" s="13" t="s">
        <v>96</v>
      </c>
      <c r="C11" s="13" t="s">
        <v>97</v>
      </c>
      <c r="D11" s="168">
        <v>67.83</v>
      </c>
      <c r="E11" s="169"/>
      <c r="F11" s="169"/>
      <c r="G11" s="169"/>
      <c r="H11" s="169"/>
      <c r="I11" s="174"/>
      <c r="J11" s="17"/>
      <c r="K11" s="17"/>
      <c r="L11" s="18"/>
      <c r="M11" s="1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7"/>
    </row>
    <row r="12" spans="1:153" ht="15" customHeight="1" thickBot="1" x14ac:dyDescent="0.25">
      <c r="A12" s="15" t="s">
        <v>221</v>
      </c>
      <c r="B12" s="15" t="s">
        <v>222</v>
      </c>
      <c r="C12" s="15" t="s">
        <v>223</v>
      </c>
      <c r="D12" s="170"/>
      <c r="E12" s="170"/>
      <c r="F12" s="154">
        <v>67.5</v>
      </c>
      <c r="G12" s="170"/>
      <c r="H12" s="170"/>
      <c r="I12" s="41"/>
      <c r="J12" s="19"/>
      <c r="K12" s="19"/>
      <c r="L12" s="12"/>
      <c r="M12" s="1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30"/>
    </row>
    <row r="13" spans="1:153" ht="15" customHeight="1" x14ac:dyDescent="0.2">
      <c r="A13" s="13" t="s">
        <v>57</v>
      </c>
      <c r="B13" s="13" t="s">
        <v>58</v>
      </c>
      <c r="C13" s="13" t="s">
        <v>102</v>
      </c>
      <c r="D13" s="168">
        <v>60.67</v>
      </c>
      <c r="E13" s="168">
        <v>74</v>
      </c>
      <c r="F13" s="169"/>
      <c r="G13" s="169"/>
      <c r="H13" s="169"/>
      <c r="I13" s="41">
        <f>AVERAGE(D13,E13,F13,G13,H13)</f>
        <v>67.335000000000008</v>
      </c>
      <c r="J13" s="17"/>
      <c r="K13" s="17"/>
      <c r="L13" s="18"/>
      <c r="M13" s="1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7"/>
    </row>
    <row r="14" spans="1:153" ht="15" customHeight="1" x14ac:dyDescent="0.2">
      <c r="A14" s="15" t="s">
        <v>98</v>
      </c>
      <c r="B14" s="15" t="s">
        <v>99</v>
      </c>
      <c r="C14" s="15" t="s">
        <v>100</v>
      </c>
      <c r="D14" s="154">
        <v>66.67</v>
      </c>
      <c r="E14" s="170"/>
      <c r="F14" s="170"/>
      <c r="G14" s="170"/>
      <c r="H14" s="170"/>
      <c r="I14" s="174"/>
      <c r="J14" s="19"/>
      <c r="K14" s="19"/>
      <c r="L14" s="142"/>
      <c r="M14" s="82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141"/>
    </row>
    <row r="15" spans="1:153" ht="15" customHeight="1" x14ac:dyDescent="0.2">
      <c r="A15" s="13" t="s">
        <v>224</v>
      </c>
      <c r="B15" s="13" t="s">
        <v>99</v>
      </c>
      <c r="C15" s="13" t="s">
        <v>100</v>
      </c>
      <c r="D15" s="169"/>
      <c r="E15" s="169"/>
      <c r="F15" s="169">
        <v>66</v>
      </c>
      <c r="G15" s="169"/>
      <c r="H15" s="169"/>
      <c r="I15" s="41"/>
      <c r="J15" s="17"/>
      <c r="K15" s="17"/>
      <c r="L15" s="138"/>
      <c r="M15" s="82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141"/>
    </row>
    <row r="16" spans="1:153" ht="15" customHeight="1" x14ac:dyDescent="0.2">
      <c r="A16" s="15" t="s">
        <v>179</v>
      </c>
      <c r="B16" s="15" t="s">
        <v>153</v>
      </c>
      <c r="C16" s="15" t="s">
        <v>100</v>
      </c>
      <c r="D16" s="170"/>
      <c r="E16" s="170">
        <v>65.83</v>
      </c>
      <c r="F16" s="170"/>
      <c r="G16" s="170"/>
      <c r="H16" s="170"/>
      <c r="I16" s="41"/>
      <c r="J16" s="19"/>
      <c r="K16" s="19"/>
      <c r="L16" s="12"/>
      <c r="M16" s="1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30"/>
    </row>
    <row r="17" spans="1:153" s="227" customFormat="1" ht="15" customHeight="1" x14ac:dyDescent="0.2">
      <c r="A17" s="218" t="s">
        <v>82</v>
      </c>
      <c r="B17" s="218" t="s">
        <v>83</v>
      </c>
      <c r="C17" s="218" t="s">
        <v>102</v>
      </c>
      <c r="D17" s="219">
        <v>63.17</v>
      </c>
      <c r="E17" s="219">
        <v>69</v>
      </c>
      <c r="F17" s="220">
        <v>64.5</v>
      </c>
      <c r="G17" s="220"/>
      <c r="H17" s="220"/>
      <c r="I17" s="233"/>
      <c r="J17" s="236">
        <v>65.56</v>
      </c>
      <c r="K17" s="236">
        <v>1</v>
      </c>
      <c r="L17" s="228"/>
      <c r="M17" s="224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6"/>
    </row>
    <row r="18" spans="1:153" ht="15" customHeight="1" x14ac:dyDescent="0.2">
      <c r="A18" s="13" t="s">
        <v>178</v>
      </c>
      <c r="B18" s="13" t="s">
        <v>116</v>
      </c>
      <c r="C18" s="13" t="s">
        <v>100</v>
      </c>
      <c r="D18" s="169"/>
      <c r="E18" s="168">
        <v>67</v>
      </c>
      <c r="F18" s="169">
        <v>64</v>
      </c>
      <c r="G18" s="169"/>
      <c r="H18" s="169"/>
      <c r="I18" s="41">
        <f>AVERAGE(D18,E18,F18,G18,H18)</f>
        <v>65.5</v>
      </c>
      <c r="J18" s="17"/>
      <c r="K18" s="17"/>
      <c r="L18" s="17"/>
      <c r="M18" s="14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30"/>
    </row>
    <row r="19" spans="1:153" s="122" customFormat="1" ht="15" customHeight="1" x14ac:dyDescent="0.2">
      <c r="A19" s="114" t="s">
        <v>180</v>
      </c>
      <c r="B19" s="114" t="s">
        <v>181</v>
      </c>
      <c r="C19" s="114" t="s">
        <v>100</v>
      </c>
      <c r="D19" s="172"/>
      <c r="E19" s="172">
        <v>65.5</v>
      </c>
      <c r="F19" s="172"/>
      <c r="G19" s="172"/>
      <c r="H19" s="172"/>
      <c r="I19" s="41"/>
      <c r="J19" s="132"/>
      <c r="K19" s="132"/>
      <c r="L19" s="115"/>
      <c r="M19" s="119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1"/>
    </row>
    <row r="20" spans="1:153" ht="15" customHeight="1" x14ac:dyDescent="0.2">
      <c r="A20" s="18" t="s">
        <v>225</v>
      </c>
      <c r="B20" s="18" t="s">
        <v>222</v>
      </c>
      <c r="C20" s="18" t="s">
        <v>223</v>
      </c>
      <c r="D20" s="170"/>
      <c r="E20" s="170"/>
      <c r="F20" s="170">
        <v>65.5</v>
      </c>
      <c r="G20" s="170"/>
      <c r="H20" s="170"/>
      <c r="I20" s="41"/>
      <c r="J20" s="19"/>
      <c r="K20" s="19"/>
      <c r="L20" s="12"/>
      <c r="M20" s="14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30"/>
    </row>
    <row r="21" spans="1:153" ht="15" customHeight="1" x14ac:dyDescent="0.2">
      <c r="A21" s="12" t="s">
        <v>226</v>
      </c>
      <c r="B21" s="12" t="s">
        <v>227</v>
      </c>
      <c r="C21" s="12" t="s">
        <v>223</v>
      </c>
      <c r="D21" s="169"/>
      <c r="E21" s="169"/>
      <c r="F21" s="169">
        <v>65.17</v>
      </c>
      <c r="G21" s="169"/>
      <c r="H21" s="169"/>
      <c r="I21" s="41"/>
      <c r="J21" s="17"/>
      <c r="K21" s="17"/>
      <c r="L21" s="18"/>
      <c r="M21" s="1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7"/>
    </row>
    <row r="22" spans="1:153" s="227" customFormat="1" ht="15" customHeight="1" x14ac:dyDescent="0.2">
      <c r="A22" s="218" t="s">
        <v>91</v>
      </c>
      <c r="B22" s="218" t="s">
        <v>90</v>
      </c>
      <c r="C22" s="218" t="s">
        <v>102</v>
      </c>
      <c r="D22" s="219">
        <v>60.67</v>
      </c>
      <c r="E22" s="220">
        <v>66.33</v>
      </c>
      <c r="F22" s="220">
        <v>65.67</v>
      </c>
      <c r="G22" s="220"/>
      <c r="H22" s="220"/>
      <c r="I22" s="233"/>
      <c r="J22" s="223">
        <v>64.22</v>
      </c>
      <c r="K22" s="223">
        <v>2</v>
      </c>
      <c r="L22" s="228"/>
      <c r="M22" s="224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6"/>
    </row>
    <row r="23" spans="1:153" ht="15" customHeight="1" x14ac:dyDescent="0.2">
      <c r="A23" s="137" t="s">
        <v>182</v>
      </c>
      <c r="B23" s="137" t="s">
        <v>173</v>
      </c>
      <c r="C23" s="137" t="s">
        <v>100</v>
      </c>
      <c r="D23" s="171"/>
      <c r="E23" s="171">
        <v>64</v>
      </c>
      <c r="F23" s="153">
        <v>62.33</v>
      </c>
      <c r="G23" s="171"/>
      <c r="H23" s="171"/>
      <c r="I23" s="41">
        <f>AVERAGE(D23,E23,F23,G23,H23)</f>
        <v>63.164999999999999</v>
      </c>
      <c r="J23" s="142"/>
      <c r="K23" s="140"/>
      <c r="L23" s="18"/>
      <c r="M23" s="1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7"/>
    </row>
    <row r="24" spans="1:153" ht="15" customHeight="1" x14ac:dyDescent="0.2">
      <c r="A24" s="137" t="s">
        <v>183</v>
      </c>
      <c r="B24" s="137" t="s">
        <v>184</v>
      </c>
      <c r="C24" s="137" t="s">
        <v>100</v>
      </c>
      <c r="D24" s="171"/>
      <c r="E24" s="171">
        <v>63</v>
      </c>
      <c r="F24" s="171"/>
      <c r="G24" s="171"/>
      <c r="H24" s="171"/>
      <c r="I24" s="41"/>
      <c r="J24" s="142"/>
      <c r="K24" s="140"/>
      <c r="L24" s="12"/>
      <c r="M24" s="1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30"/>
    </row>
    <row r="25" spans="1:153" s="227" customFormat="1" ht="15" customHeight="1" x14ac:dyDescent="0.2">
      <c r="A25" s="218" t="s">
        <v>104</v>
      </c>
      <c r="B25" s="218" t="s">
        <v>105</v>
      </c>
      <c r="C25" s="218" t="s">
        <v>106</v>
      </c>
      <c r="D25" s="219">
        <v>61</v>
      </c>
      <c r="E25" s="220">
        <v>60</v>
      </c>
      <c r="F25" s="220">
        <v>66</v>
      </c>
      <c r="G25" s="220"/>
      <c r="H25" s="220"/>
      <c r="I25" s="233"/>
      <c r="J25" s="223">
        <v>62.33</v>
      </c>
      <c r="K25" s="223">
        <v>3</v>
      </c>
      <c r="L25" s="228"/>
      <c r="M25" s="224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6"/>
    </row>
    <row r="26" spans="1:153" s="122" customFormat="1" ht="15" customHeight="1" x14ac:dyDescent="0.2">
      <c r="A26" s="18" t="s">
        <v>228</v>
      </c>
      <c r="B26" s="18" t="s">
        <v>229</v>
      </c>
      <c r="C26" s="18" t="s">
        <v>223</v>
      </c>
      <c r="D26" s="170"/>
      <c r="E26" s="170"/>
      <c r="F26" s="170">
        <v>62.33</v>
      </c>
      <c r="G26" s="170"/>
      <c r="H26" s="170"/>
      <c r="I26" s="41"/>
      <c r="J26" s="19"/>
      <c r="K26" s="19"/>
      <c r="L26" s="115"/>
      <c r="M26" s="119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1"/>
    </row>
    <row r="27" spans="1:153" ht="15" customHeight="1" x14ac:dyDescent="0.2">
      <c r="A27" s="15" t="s">
        <v>185</v>
      </c>
      <c r="B27" s="15" t="s">
        <v>186</v>
      </c>
      <c r="C27" s="15" t="s">
        <v>135</v>
      </c>
      <c r="D27" s="170"/>
      <c r="E27" s="170">
        <v>62.3</v>
      </c>
      <c r="F27" s="170"/>
      <c r="G27" s="170"/>
      <c r="H27" s="170"/>
      <c r="I27" s="41"/>
      <c r="J27" s="19"/>
      <c r="K27" s="19"/>
      <c r="L27" s="138"/>
      <c r="M27" s="82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141"/>
    </row>
    <row r="28" spans="1:153" ht="15" customHeight="1" x14ac:dyDescent="0.2">
      <c r="A28" s="137" t="s">
        <v>103</v>
      </c>
      <c r="B28" s="137" t="s">
        <v>101</v>
      </c>
      <c r="C28" s="137" t="s">
        <v>102</v>
      </c>
      <c r="D28" s="153">
        <v>61.67</v>
      </c>
      <c r="E28" s="171" t="s">
        <v>189</v>
      </c>
      <c r="F28" s="171"/>
      <c r="G28" s="171"/>
      <c r="H28" s="171"/>
      <c r="I28" s="174"/>
      <c r="J28" s="142"/>
      <c r="K28" s="142"/>
      <c r="L28" s="138"/>
      <c r="M28" s="82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141"/>
    </row>
    <row r="29" spans="1:153" ht="15" customHeight="1" x14ac:dyDescent="0.2">
      <c r="A29" s="114" t="s">
        <v>80</v>
      </c>
      <c r="B29" s="114" t="s">
        <v>81</v>
      </c>
      <c r="C29" s="114" t="s">
        <v>102</v>
      </c>
      <c r="D29" s="173">
        <v>58.83</v>
      </c>
      <c r="E29" s="172"/>
      <c r="F29" s="173">
        <v>64.5</v>
      </c>
      <c r="G29" s="172"/>
      <c r="H29" s="172"/>
      <c r="I29" s="41">
        <f>AVERAGE(D29,E29,F29,G29,H29)</f>
        <v>61.664999999999999</v>
      </c>
      <c r="J29" s="132"/>
      <c r="K29" s="132"/>
      <c r="L29" s="18"/>
      <c r="M29" s="1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7"/>
    </row>
    <row r="30" spans="1:153" ht="15" customHeight="1" x14ac:dyDescent="0.2">
      <c r="A30" s="12" t="s">
        <v>230</v>
      </c>
      <c r="B30" s="12" t="s">
        <v>213</v>
      </c>
      <c r="C30" s="12" t="s">
        <v>223</v>
      </c>
      <c r="D30" s="169"/>
      <c r="E30" s="169"/>
      <c r="F30" s="169">
        <v>61.17</v>
      </c>
      <c r="G30" s="169"/>
      <c r="H30" s="169"/>
      <c r="I30" s="41"/>
      <c r="J30" s="17"/>
      <c r="K30" s="17"/>
      <c r="L30" s="12"/>
      <c r="M30" s="14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30"/>
    </row>
    <row r="31" spans="1:153" ht="15" customHeight="1" x14ac:dyDescent="0.2">
      <c r="A31" s="13" t="s">
        <v>78</v>
      </c>
      <c r="B31" s="13" t="s">
        <v>107</v>
      </c>
      <c r="C31" s="13" t="s">
        <v>108</v>
      </c>
      <c r="D31" s="168">
        <v>56.67</v>
      </c>
      <c r="E31" s="169"/>
      <c r="F31" s="169">
        <v>64.83</v>
      </c>
      <c r="G31" s="169"/>
      <c r="H31" s="169"/>
      <c r="I31" s="41">
        <f>AVERAGE(D31,E31,F31,G31,H31)</f>
        <v>60.75</v>
      </c>
      <c r="J31" s="17"/>
      <c r="K31" s="17"/>
      <c r="L31" s="18"/>
      <c r="M31" s="1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7"/>
    </row>
    <row r="32" spans="1:153" ht="15" customHeight="1" x14ac:dyDescent="0.2">
      <c r="A32" s="13" t="s">
        <v>187</v>
      </c>
      <c r="B32" s="13" t="s">
        <v>188</v>
      </c>
      <c r="C32" s="13" t="s">
        <v>135</v>
      </c>
      <c r="D32" s="169"/>
      <c r="E32" s="169">
        <v>60</v>
      </c>
      <c r="F32" s="169"/>
      <c r="G32" s="169"/>
      <c r="H32" s="169"/>
      <c r="I32" s="41"/>
      <c r="J32" s="17"/>
      <c r="K32" s="17"/>
      <c r="L32" s="12"/>
      <c r="M32" s="1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30"/>
    </row>
    <row r="33" spans="1:153" ht="15" customHeight="1" x14ac:dyDescent="0.2">
      <c r="A33" s="18" t="s">
        <v>109</v>
      </c>
      <c r="B33" s="15" t="s">
        <v>93</v>
      </c>
      <c r="C33" s="15" t="s">
        <v>94</v>
      </c>
      <c r="D33" s="154">
        <v>43.17</v>
      </c>
      <c r="E33" s="170"/>
      <c r="F33" s="170"/>
      <c r="G33" s="170"/>
      <c r="H33" s="170"/>
      <c r="I33" s="41"/>
      <c r="J33" s="19"/>
      <c r="K33" s="19"/>
      <c r="L33" s="18"/>
      <c r="M33" s="1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7"/>
    </row>
    <row r="34" spans="1:153" ht="15" customHeight="1" thickBot="1" x14ac:dyDescent="0.25">
      <c r="A34" s="13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7"/>
      <c r="L34" s="12"/>
      <c r="M34" s="14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30"/>
    </row>
    <row r="35" spans="1:153" ht="15" customHeight="1" thickBot="1" x14ac:dyDescent="0.25">
      <c r="A35" s="12"/>
      <c r="B35" s="12"/>
      <c r="I35" s="12"/>
      <c r="J35" s="32"/>
      <c r="K35" s="12"/>
      <c r="L35" s="18"/>
      <c r="M35" s="1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7"/>
    </row>
    <row r="36" spans="1:153" ht="15" customHeight="1" thickBot="1" x14ac:dyDescent="0.25">
      <c r="A36" s="12"/>
      <c r="B36" s="12"/>
      <c r="C36" s="13" t="s">
        <v>1</v>
      </c>
      <c r="D36" s="12"/>
      <c r="E36" s="12"/>
      <c r="F36" s="12"/>
      <c r="G36" s="12"/>
      <c r="H36" s="12"/>
      <c r="I36" s="12"/>
      <c r="J36" s="12"/>
      <c r="K36" s="17"/>
      <c r="L36" s="12"/>
      <c r="M36" s="14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30"/>
    </row>
    <row r="37" spans="1:153" ht="15" customHeight="1" thickBot="1" x14ac:dyDescent="0.25">
      <c r="A37" s="18"/>
      <c r="B37" s="18"/>
      <c r="C37" s="18"/>
      <c r="D37" s="18"/>
      <c r="E37" s="18"/>
      <c r="F37" s="18"/>
      <c r="G37" s="18"/>
      <c r="H37" s="18"/>
      <c r="I37" s="157"/>
      <c r="J37" s="19"/>
      <c r="K37" s="19"/>
      <c r="L37" s="18"/>
      <c r="M37" s="1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7"/>
    </row>
    <row r="38" spans="1:153" ht="15" customHeight="1" x14ac:dyDescent="0.2">
      <c r="A38" s="94"/>
      <c r="B38" s="94"/>
      <c r="C38" s="94"/>
      <c r="D38" s="94"/>
      <c r="E38" s="94"/>
      <c r="F38" s="94"/>
      <c r="G38" s="94"/>
      <c r="H38" s="94"/>
      <c r="I38" s="95"/>
      <c r="J38" s="95"/>
      <c r="K38" s="95"/>
      <c r="L38" s="94"/>
      <c r="M38" s="14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30"/>
    </row>
    <row r="39" spans="1:153" ht="15" customHeight="1" x14ac:dyDescent="0.2">
      <c r="A39" s="90"/>
      <c r="B39" s="90"/>
      <c r="C39" s="90"/>
      <c r="D39" s="90"/>
      <c r="E39" s="90"/>
      <c r="F39" s="90"/>
      <c r="G39" s="90"/>
      <c r="H39" s="90"/>
      <c r="I39" s="91"/>
      <c r="J39" s="91"/>
      <c r="K39" s="91"/>
      <c r="L39" s="9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7"/>
    </row>
    <row r="40" spans="1:153" ht="15" customHeight="1" x14ac:dyDescent="0.2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3"/>
      <c r="L40" s="9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30"/>
    </row>
    <row r="41" spans="1:153" ht="15" customHeight="1" x14ac:dyDescent="0.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1"/>
      <c r="L41" s="9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7"/>
    </row>
    <row r="42" spans="1:153" ht="15" customHeight="1" x14ac:dyDescent="0.2">
      <c r="A42" s="92"/>
      <c r="B42" s="92"/>
      <c r="C42" s="92"/>
      <c r="D42" s="92"/>
      <c r="E42" s="92"/>
      <c r="F42" s="92"/>
      <c r="G42" s="92"/>
      <c r="H42" s="96"/>
      <c r="I42" s="92"/>
      <c r="J42" s="92"/>
      <c r="K42" s="93"/>
      <c r="L42" s="9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30"/>
    </row>
    <row r="43" spans="1:153" ht="15" customHeight="1" x14ac:dyDescent="0.2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100"/>
      <c r="L43" s="99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34"/>
    </row>
    <row r="44" spans="1:153" ht="12.75" customHeight="1" x14ac:dyDescent="0.2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8"/>
      <c r="L44" s="97"/>
      <c r="M44" s="58"/>
    </row>
    <row r="45" spans="1:153" ht="12.75" customHeight="1" x14ac:dyDescent="0.2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8"/>
      <c r="L45" s="97"/>
      <c r="M45" s="58"/>
    </row>
    <row r="46" spans="1:153" ht="12.75" customHeight="1" x14ac:dyDescent="0.2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8"/>
      <c r="L46" s="97"/>
      <c r="M46" s="58"/>
    </row>
    <row r="47" spans="1:153" ht="12.75" customHeight="1" x14ac:dyDescent="0.2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8"/>
      <c r="L47" s="97"/>
      <c r="M47" s="58"/>
    </row>
    <row r="48" spans="1:153" ht="12.75" customHeight="1" x14ac:dyDescent="0.2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8"/>
      <c r="L48" s="97"/>
      <c r="M48" s="58"/>
    </row>
    <row r="49" spans="1:13" ht="12.75" customHeight="1" x14ac:dyDescent="0.2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8"/>
      <c r="L49" s="97"/>
      <c r="M49" s="58"/>
    </row>
    <row r="50" spans="1:13" ht="12.75" customHeight="1" x14ac:dyDescent="0.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8"/>
      <c r="L50" s="97"/>
      <c r="M50" s="58"/>
    </row>
    <row r="51" spans="1:13" ht="12.75" customHeight="1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8"/>
      <c r="L51" s="97"/>
      <c r="M51" s="58"/>
    </row>
    <row r="52" spans="1:13" ht="12.75" customHeight="1" x14ac:dyDescent="0.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8"/>
      <c r="L52" s="97"/>
      <c r="M52" s="58"/>
    </row>
    <row r="53" spans="1:13" ht="12.75" customHeight="1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8"/>
      <c r="L53" s="97"/>
      <c r="M53" s="58"/>
    </row>
    <row r="54" spans="1:13" ht="12.75" customHeight="1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8"/>
      <c r="L54" s="97"/>
      <c r="M54" s="58"/>
    </row>
    <row r="55" spans="1:13" ht="12.75" customHeight="1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8"/>
      <c r="L55" s="97"/>
      <c r="M55" s="58"/>
    </row>
    <row r="56" spans="1:13" ht="12.75" customHeight="1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8"/>
      <c r="L56" s="97"/>
      <c r="M56" s="58"/>
    </row>
    <row r="57" spans="1:13" ht="12.75" customHeight="1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8"/>
      <c r="L57" s="97"/>
      <c r="M57" s="58"/>
    </row>
    <row r="58" spans="1:13" ht="12.75" customHeight="1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8"/>
      <c r="L58" s="97"/>
      <c r="M58" s="58"/>
    </row>
    <row r="59" spans="1:13" ht="12.75" customHeight="1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8"/>
      <c r="L59" s="97"/>
      <c r="M59" s="58"/>
    </row>
    <row r="60" spans="1:13" ht="12.75" customHeight="1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8"/>
      <c r="L60" s="97"/>
      <c r="M60" s="58"/>
    </row>
    <row r="61" spans="1:13" ht="12.75" customHeight="1" x14ac:dyDescent="0.2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8"/>
      <c r="L61" s="97"/>
      <c r="M61" s="58"/>
    </row>
    <row r="62" spans="1:13" ht="12.75" customHeight="1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8"/>
      <c r="L62" s="97"/>
      <c r="M62" s="58"/>
    </row>
    <row r="63" spans="1:13" ht="12.75" customHeight="1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8"/>
      <c r="L63" s="97"/>
      <c r="M63" s="58"/>
    </row>
    <row r="64" spans="1:13" ht="12.75" customHeight="1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8"/>
      <c r="L64" s="97"/>
      <c r="M64" s="58"/>
    </row>
    <row r="65" spans="1:13" ht="12.75" customHeight="1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8"/>
      <c r="L65" s="97"/>
      <c r="M65" s="58"/>
    </row>
    <row r="66" spans="1:13" ht="12.7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80"/>
      <c r="L66" s="58"/>
    </row>
  </sheetData>
  <sortState xmlns:xlrd2="http://schemas.microsoft.com/office/spreadsheetml/2017/richdata2" ref="A7:K37">
    <sortCondition descending="1" ref="I12"/>
  </sortState>
  <pageMargins left="0.7" right="0.7" top="0.75" bottom="0.75" header="0.3" footer="0.3"/>
  <pageSetup scale="74" orientation="landscape" horizontalDpi="4294967293" r:id="rId1"/>
  <headerFooter>
    <oddFooter>&amp;C&amp;"Helvetica Neue,Regular"&amp;12&amp;K000000&amp;P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73EE-19A5-43DB-94C1-10F0520FD6C4}">
  <dimension ref="A1:K18"/>
  <sheetViews>
    <sheetView showGridLines="0" topLeftCell="B1" workbookViewId="0" xr3:uid="{137CB70F-2C28-507B-A907-B66E6BBCE16F}">
      <selection activeCell="A7" sqref="A7:XFD7"/>
    </sheetView>
  </sheetViews>
  <sheetFormatPr defaultColWidth="8.875" defaultRowHeight="12.75" customHeight="1" x14ac:dyDescent="0.2"/>
  <cols>
    <col min="1" max="1" width="19.50390625" bestFit="1" customWidth="1"/>
    <col min="2" max="2" width="25.2890625" bestFit="1" customWidth="1"/>
    <col min="3" max="3" width="15.33203125" bestFit="1" customWidth="1"/>
    <col min="4" max="4" width="19.7734375" customWidth="1"/>
    <col min="5" max="7" width="8.875" customWidth="1"/>
    <col min="8" max="8" width="17.890625" customWidth="1"/>
    <col min="9" max="9" width="11.8359375" customWidth="1"/>
    <col min="10" max="11" width="13.046875" customWidth="1"/>
    <col min="12" max="256" width="8.875" customWidth="1"/>
  </cols>
  <sheetData>
    <row r="1" spans="1:11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8"/>
    </row>
    <row r="2" spans="1:11" ht="15" customHeight="1" thickBo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 customHeight="1" thickBot="1" x14ac:dyDescent="0.25">
      <c r="A3" s="15" t="s">
        <v>197</v>
      </c>
      <c r="B3" s="9"/>
      <c r="C3" s="9"/>
      <c r="D3" s="9"/>
      <c r="E3" s="9"/>
      <c r="F3" s="9"/>
      <c r="G3" s="9"/>
      <c r="H3" s="9"/>
      <c r="I3" s="9"/>
      <c r="J3" s="9"/>
      <c r="K3" s="30"/>
    </row>
    <row r="4" spans="1:11" ht="15" customHeight="1" thickBot="1" x14ac:dyDescent="0.25">
      <c r="A4" s="26"/>
      <c r="B4" s="9"/>
      <c r="C4" s="13" t="s">
        <v>1</v>
      </c>
      <c r="D4" s="13" t="s">
        <v>2</v>
      </c>
      <c r="E4" s="13" t="s">
        <v>3</v>
      </c>
      <c r="F4" s="13" t="s">
        <v>114</v>
      </c>
      <c r="G4" s="13" t="s">
        <v>4</v>
      </c>
      <c r="H4" s="13" t="s">
        <v>13</v>
      </c>
      <c r="I4" s="9"/>
      <c r="J4" s="9"/>
      <c r="K4" s="30"/>
    </row>
    <row r="5" spans="1:11" ht="15" customHeight="1" thickBot="1" x14ac:dyDescent="0.25">
      <c r="A5" s="52" t="s">
        <v>5</v>
      </c>
      <c r="B5" s="175" t="s">
        <v>6</v>
      </c>
      <c r="C5" s="175" t="s">
        <v>7</v>
      </c>
      <c r="D5" s="175" t="s">
        <v>8</v>
      </c>
      <c r="E5" s="175" t="s">
        <v>8</v>
      </c>
      <c r="F5" s="175" t="s">
        <v>8</v>
      </c>
      <c r="G5" s="175" t="s">
        <v>8</v>
      </c>
      <c r="H5" s="175" t="s">
        <v>8</v>
      </c>
      <c r="I5" s="175" t="s">
        <v>14</v>
      </c>
      <c r="J5" s="175" t="s">
        <v>22</v>
      </c>
      <c r="K5" s="206" t="s">
        <v>11</v>
      </c>
    </row>
    <row r="6" spans="1:11" ht="15" customHeight="1" thickBot="1" x14ac:dyDescent="0.25">
      <c r="A6" s="12" t="s">
        <v>198</v>
      </c>
      <c r="B6" s="12" t="s">
        <v>199</v>
      </c>
      <c r="C6" s="12" t="s">
        <v>200</v>
      </c>
      <c r="D6" s="169"/>
      <c r="E6" s="169">
        <v>66.08</v>
      </c>
      <c r="F6" s="178">
        <v>73.16</v>
      </c>
      <c r="G6" s="169"/>
      <c r="H6" s="169"/>
      <c r="I6" s="169">
        <f>AVERAGE(F6,E6,G6,H6)</f>
        <v>69.62</v>
      </c>
      <c r="J6" s="12"/>
      <c r="K6" s="12"/>
    </row>
    <row r="7" spans="1:11" ht="21.75" customHeight="1" thickBot="1" x14ac:dyDescent="0.25">
      <c r="A7" s="12" t="s">
        <v>201</v>
      </c>
      <c r="B7" s="12" t="s">
        <v>202</v>
      </c>
      <c r="C7" s="12" t="s">
        <v>77</v>
      </c>
      <c r="D7" s="169"/>
      <c r="E7" s="169">
        <v>63.15</v>
      </c>
      <c r="F7" s="169">
        <v>69.33</v>
      </c>
      <c r="G7" s="169"/>
      <c r="H7" s="169"/>
      <c r="I7" s="169">
        <f>AVERAGE(F7,E7,G7,H7)</f>
        <v>66.239999999999995</v>
      </c>
      <c r="J7" s="12"/>
      <c r="K7" s="12"/>
    </row>
    <row r="8" spans="1:11" ht="15" customHeight="1" thickBot="1" x14ac:dyDescent="0.25">
      <c r="A8" s="18" t="s">
        <v>174</v>
      </c>
      <c r="B8" s="18" t="s">
        <v>175</v>
      </c>
      <c r="C8" s="18" t="s">
        <v>13</v>
      </c>
      <c r="D8" s="170"/>
      <c r="E8" s="170">
        <v>63.96</v>
      </c>
      <c r="F8" s="170">
        <v>67.5</v>
      </c>
      <c r="G8" s="170"/>
      <c r="H8" s="170"/>
      <c r="I8" s="169">
        <f>AVERAGE(F8,E8,G8,H8)</f>
        <v>65.73</v>
      </c>
      <c r="J8" s="18"/>
      <c r="K8" s="18"/>
    </row>
    <row r="9" spans="1:11" ht="15" customHeight="1" thickBot="1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" customHeight="1" thickBot="1" x14ac:dyDescent="0.25">
      <c r="A10" s="12"/>
      <c r="B10" s="12"/>
      <c r="I10" s="12"/>
      <c r="J10" s="32"/>
      <c r="K10" s="12"/>
    </row>
    <row r="11" spans="1:11" ht="15" customHeight="1" thickBo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" customHeight="1" thickBo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" customHeight="1" thickBo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" customHeight="1" thickBo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 thickBo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" customHeight="1" thickBo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 customHeight="1" thickBo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ortState xmlns:xlrd2="http://schemas.microsoft.com/office/spreadsheetml/2017/richdata2" ref="A5:K10">
    <sortCondition descending="1" ref="I8"/>
  </sortState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4"/>
  <sheetViews>
    <sheetView showGridLines="0" workbookViewId="0" xr3:uid="{F9CF3CF3-643B-5BE6-8B46-32C596A47465}">
      <selection activeCell="A7" sqref="A7:XFD7"/>
    </sheetView>
  </sheetViews>
  <sheetFormatPr defaultColWidth="9.14453125" defaultRowHeight="12.75" customHeight="1" x14ac:dyDescent="0.2"/>
  <cols>
    <col min="1" max="1" width="23.40625" bestFit="1" customWidth="1"/>
    <col min="2" max="2" width="20.4453125" customWidth="1"/>
    <col min="3" max="3" width="13.1796875" bestFit="1" customWidth="1"/>
    <col min="4" max="4" width="19.234375" bestFit="1" customWidth="1"/>
    <col min="5" max="5" width="9.14453125" bestFit="1" customWidth="1"/>
    <col min="6" max="6" width="10.35546875" bestFit="1" customWidth="1"/>
    <col min="7" max="7" width="8.47265625" customWidth="1"/>
    <col min="8" max="8" width="17.62109375" customWidth="1"/>
    <col min="9" max="9" width="11.97265625" customWidth="1"/>
    <col min="10" max="10" width="12.10546875" customWidth="1"/>
    <col min="11" max="11" width="11.43359375" customWidth="1"/>
    <col min="12" max="256" width="9.14453125" customWidth="1"/>
  </cols>
  <sheetData>
    <row r="1" spans="1:11" ht="15" customHeight="1" thickBot="1" x14ac:dyDescent="0.25">
      <c r="A1" s="1"/>
      <c r="B1" s="2"/>
      <c r="C1" s="2"/>
      <c r="D1" s="2"/>
      <c r="E1" s="2"/>
      <c r="F1" s="2"/>
      <c r="G1" s="2"/>
      <c r="H1" s="2"/>
      <c r="I1" s="45"/>
      <c r="J1" s="46"/>
      <c r="K1" s="47"/>
    </row>
    <row r="2" spans="1:11" ht="15" customHeight="1" thickBot="1" x14ac:dyDescent="0.25">
      <c r="A2" s="15" t="s">
        <v>20</v>
      </c>
      <c r="B2" s="6"/>
      <c r="C2" s="6"/>
      <c r="D2" s="6"/>
      <c r="E2" s="6"/>
      <c r="F2" s="6"/>
      <c r="G2" s="6"/>
      <c r="H2" s="6"/>
      <c r="I2" s="48"/>
      <c r="J2" s="29"/>
      <c r="K2" s="49"/>
    </row>
    <row r="3" spans="1:11" ht="15" customHeight="1" thickBot="1" x14ac:dyDescent="0.25">
      <c r="A3" s="26"/>
      <c r="B3" s="9"/>
      <c r="C3" s="9"/>
      <c r="D3" s="9"/>
      <c r="E3" s="9"/>
      <c r="F3" s="9"/>
      <c r="G3" s="9"/>
      <c r="H3" s="9"/>
      <c r="I3" s="50"/>
      <c r="J3" s="27"/>
      <c r="K3" s="51"/>
    </row>
    <row r="4" spans="1:11" ht="15" customHeight="1" thickBot="1" x14ac:dyDescent="0.25">
      <c r="A4" s="26"/>
      <c r="B4" s="9"/>
      <c r="C4" s="13" t="s">
        <v>1</v>
      </c>
      <c r="D4" s="13" t="s">
        <v>2</v>
      </c>
      <c r="E4" s="13" t="s">
        <v>3</v>
      </c>
      <c r="F4" s="13" t="s">
        <v>114</v>
      </c>
      <c r="G4" s="13" t="s">
        <v>4</v>
      </c>
      <c r="H4" s="13" t="s">
        <v>13</v>
      </c>
      <c r="I4" s="50"/>
      <c r="J4" s="27"/>
      <c r="K4" s="51"/>
    </row>
    <row r="5" spans="1:11" ht="15" customHeight="1" thickBot="1" x14ac:dyDescent="0.25">
      <c r="A5" s="52" t="s">
        <v>5</v>
      </c>
      <c r="B5" s="175" t="s">
        <v>6</v>
      </c>
      <c r="C5" s="175" t="s">
        <v>7</v>
      </c>
      <c r="D5" s="175" t="s">
        <v>8</v>
      </c>
      <c r="E5" s="175" t="s">
        <v>8</v>
      </c>
      <c r="F5" s="175" t="s">
        <v>8</v>
      </c>
      <c r="G5" s="175" t="s">
        <v>8</v>
      </c>
      <c r="H5" s="175" t="s">
        <v>8</v>
      </c>
      <c r="I5" s="175" t="s">
        <v>14</v>
      </c>
      <c r="J5" s="175" t="s">
        <v>19</v>
      </c>
      <c r="K5" s="206" t="s">
        <v>25</v>
      </c>
    </row>
    <row r="6" spans="1:11" ht="15" customHeight="1" x14ac:dyDescent="0.2">
      <c r="A6" s="137" t="s">
        <v>190</v>
      </c>
      <c r="B6" s="137" t="s">
        <v>191</v>
      </c>
      <c r="C6" s="137" t="s">
        <v>77</v>
      </c>
      <c r="D6" s="171"/>
      <c r="E6" s="171">
        <v>69.5</v>
      </c>
      <c r="F6" s="207"/>
      <c r="G6" s="171"/>
      <c r="H6" s="171"/>
      <c r="I6" s="182"/>
      <c r="J6" s="139"/>
      <c r="K6" s="143"/>
    </row>
    <row r="7" spans="1:11" ht="19.5" customHeight="1" x14ac:dyDescent="0.2">
      <c r="A7" s="13" t="s">
        <v>193</v>
      </c>
      <c r="B7" s="13" t="s">
        <v>194</v>
      </c>
      <c r="C7" s="13" t="s">
        <v>77</v>
      </c>
      <c r="D7" s="169"/>
      <c r="E7" s="169">
        <v>67.33</v>
      </c>
      <c r="F7" s="41"/>
      <c r="G7" s="169"/>
      <c r="H7" s="169"/>
      <c r="I7" s="182"/>
      <c r="J7" s="32"/>
      <c r="K7" s="56"/>
    </row>
    <row r="8" spans="1:11" ht="15" customHeight="1" x14ac:dyDescent="0.2">
      <c r="A8" s="15" t="s">
        <v>192</v>
      </c>
      <c r="B8" s="15" t="s">
        <v>191</v>
      </c>
      <c r="C8" s="15" t="s">
        <v>77</v>
      </c>
      <c r="D8" s="170"/>
      <c r="E8" s="170">
        <v>68.33</v>
      </c>
      <c r="F8" s="42">
        <v>64.83</v>
      </c>
      <c r="G8" s="170"/>
      <c r="H8" s="170"/>
      <c r="I8" s="182">
        <f>AVERAGE(D8,F8,E8,G8,H8)</f>
        <v>66.58</v>
      </c>
      <c r="J8" s="33"/>
      <c r="K8" s="55"/>
    </row>
    <row r="9" spans="1:11" ht="15" customHeight="1" thickBot="1" x14ac:dyDescent="0.25">
      <c r="A9" s="18" t="s">
        <v>195</v>
      </c>
      <c r="B9" s="18" t="s">
        <v>196</v>
      </c>
      <c r="C9" s="18" t="s">
        <v>77</v>
      </c>
      <c r="D9" s="170"/>
      <c r="E9" s="170">
        <v>63.33</v>
      </c>
      <c r="F9" s="42">
        <v>62</v>
      </c>
      <c r="G9" s="170"/>
      <c r="H9" s="170"/>
      <c r="I9" s="182">
        <f>AVERAGE(D9,F9,E9,G9,H9)</f>
        <v>62.664999999999999</v>
      </c>
      <c r="J9" s="33"/>
      <c r="K9" s="55"/>
    </row>
    <row r="10" spans="1:11" ht="15" customHeight="1" thickBot="1" x14ac:dyDescent="0.25">
      <c r="B10" s="18"/>
      <c r="C10" s="18"/>
      <c r="D10" s="18"/>
      <c r="E10" s="18"/>
      <c r="F10" s="18"/>
      <c r="G10" s="18"/>
      <c r="H10" s="18"/>
      <c r="I10" s="38"/>
      <c r="J10" s="33"/>
      <c r="K10" s="33"/>
    </row>
    <row r="11" spans="1:11" ht="15" customHeight="1" thickBot="1" x14ac:dyDescent="0.25">
      <c r="A11" s="12"/>
      <c r="B11" s="12"/>
      <c r="I11" s="12"/>
      <c r="J11" s="32"/>
      <c r="K11" s="12"/>
    </row>
    <row r="12" spans="1:11" ht="15" customHeight="1" thickBot="1" x14ac:dyDescent="0.25">
      <c r="A12" s="12"/>
      <c r="B12" s="12"/>
      <c r="C12" s="12"/>
      <c r="D12" s="12"/>
      <c r="E12" s="12"/>
      <c r="F12" s="17"/>
      <c r="G12" s="12"/>
      <c r="H12" s="12"/>
      <c r="I12" s="40"/>
      <c r="J12" s="32"/>
      <c r="K12" s="56"/>
    </row>
    <row r="13" spans="1:11" ht="15" customHeight="1" x14ac:dyDescent="0.2">
      <c r="A13" s="18"/>
      <c r="B13" s="18"/>
      <c r="C13" s="18"/>
      <c r="D13" s="18"/>
      <c r="E13" s="18"/>
      <c r="F13" s="19"/>
      <c r="G13" s="18"/>
      <c r="H13" s="18"/>
      <c r="I13" s="38"/>
      <c r="J13" s="33"/>
      <c r="K13" s="55"/>
    </row>
    <row r="14" spans="1:11" ht="15" customHeight="1" x14ac:dyDescent="0.2">
      <c r="A14" s="12"/>
      <c r="B14" s="12"/>
      <c r="C14" s="12"/>
      <c r="D14" s="12"/>
      <c r="E14" s="12"/>
      <c r="F14" s="17"/>
      <c r="G14" s="12"/>
      <c r="H14" s="12"/>
      <c r="I14" s="40"/>
      <c r="J14" s="32"/>
      <c r="K14" s="56"/>
    </row>
  </sheetData>
  <sortState xmlns:xlrd2="http://schemas.microsoft.com/office/spreadsheetml/2017/richdata2" ref="A5:K11">
    <sortCondition descending="1" ref="I8"/>
  </sortState>
  <pageMargins left="0.7" right="0.7" top="0.75" bottom="0.75" header="0.3" footer="0.3"/>
  <pageSetup orientation="landscape"/>
  <headerFooter>
    <oddFooter>&amp;C&amp;"Helvetica Neue,Regular"&amp;12&amp;K000000&amp;P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showGridLines="0" workbookViewId="0" xr3:uid="{78B4E459-6924-5F8B-B7BA-2DD04133E49E}">
      <selection activeCell="H20" sqref="H20"/>
    </sheetView>
  </sheetViews>
  <sheetFormatPr defaultColWidth="8.875" defaultRowHeight="12.75" customHeight="1" x14ac:dyDescent="0.2"/>
  <cols>
    <col min="1" max="1" width="16.54296875" bestFit="1" customWidth="1"/>
    <col min="2" max="2" width="23.5390625" bestFit="1" customWidth="1"/>
    <col min="3" max="3" width="14.125" customWidth="1"/>
    <col min="4" max="4" width="19.7734375" customWidth="1"/>
    <col min="5" max="5" width="8.875" customWidth="1"/>
    <col min="6" max="6" width="12.5078125" customWidth="1"/>
    <col min="7" max="7" width="8.875" customWidth="1"/>
    <col min="8" max="8" width="17.890625" customWidth="1"/>
    <col min="9" max="9" width="11.8359375" customWidth="1"/>
    <col min="10" max="11" width="13.046875" customWidth="1"/>
    <col min="12" max="256" width="8.875" customWidth="1"/>
  </cols>
  <sheetData>
    <row r="1" spans="1:11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8"/>
    </row>
    <row r="2" spans="1:11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 customHeight="1" x14ac:dyDescent="0.2">
      <c r="A3" s="26"/>
      <c r="B3" s="9"/>
      <c r="C3" s="9"/>
      <c r="D3" s="9"/>
      <c r="E3" s="9"/>
      <c r="F3" s="9"/>
      <c r="G3" s="9"/>
      <c r="H3" s="9"/>
      <c r="I3" s="9"/>
      <c r="J3" s="9"/>
      <c r="K3" s="30"/>
    </row>
    <row r="4" spans="1:11" ht="15" customHeight="1" x14ac:dyDescent="0.2">
      <c r="A4" s="52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57"/>
    </row>
    <row r="5" spans="1:11" ht="15" customHeight="1" x14ac:dyDescent="0.2">
      <c r="A5" s="12"/>
      <c r="B5" s="12"/>
      <c r="C5" s="13" t="s">
        <v>1</v>
      </c>
      <c r="D5" s="13" t="s">
        <v>2</v>
      </c>
      <c r="E5" s="13" t="s">
        <v>3</v>
      </c>
      <c r="F5" s="136" t="s">
        <v>114</v>
      </c>
      <c r="G5" s="13" t="s">
        <v>4</v>
      </c>
      <c r="H5" s="13" t="s">
        <v>13</v>
      </c>
      <c r="I5" s="12"/>
      <c r="J5" s="32"/>
      <c r="K5" s="12"/>
    </row>
    <row r="6" spans="1:11" ht="38.1" customHeight="1" x14ac:dyDescent="0.2">
      <c r="A6" s="15" t="s">
        <v>5</v>
      </c>
      <c r="B6" s="15" t="s">
        <v>6</v>
      </c>
      <c r="C6" s="15" t="s">
        <v>7</v>
      </c>
      <c r="D6" s="15" t="s">
        <v>8</v>
      </c>
      <c r="E6" s="15" t="s">
        <v>8</v>
      </c>
      <c r="F6" s="15" t="s">
        <v>8</v>
      </c>
      <c r="G6" s="15" t="s">
        <v>8</v>
      </c>
      <c r="H6" s="15" t="s">
        <v>8</v>
      </c>
      <c r="I6" s="15" t="s">
        <v>14</v>
      </c>
      <c r="J6" s="15" t="s">
        <v>22</v>
      </c>
      <c r="K6" s="15" t="s">
        <v>11</v>
      </c>
    </row>
    <row r="7" spans="1:11" ht="15" customHeight="1" x14ac:dyDescent="0.2">
      <c r="A7" s="12" t="s">
        <v>203</v>
      </c>
      <c r="B7" s="12" t="s">
        <v>204</v>
      </c>
      <c r="C7" s="12" t="s">
        <v>77</v>
      </c>
      <c r="D7" s="12"/>
      <c r="E7" s="12">
        <v>67</v>
      </c>
      <c r="F7" s="12">
        <v>63</v>
      </c>
      <c r="G7" s="12"/>
      <c r="H7" s="12"/>
      <c r="I7" s="12">
        <f>AVERAGE(D7,E7,F7,G7,H7)</f>
        <v>65</v>
      </c>
      <c r="J7" s="12"/>
      <c r="K7" s="12"/>
    </row>
    <row r="8" spans="1:11" ht="1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74D24-2B4B-4305-AD9D-9C1412EB5B4A}">
  <sheetPr>
    <pageSetUpPr fitToPage="1"/>
  </sheetPr>
  <dimension ref="A1:K13"/>
  <sheetViews>
    <sheetView showGridLines="0" tabSelected="1" workbookViewId="0" xr3:uid="{6E2A2580-AD24-5C0F-9B22-7F4776DEBAEA}">
      <selection activeCell="I8" sqref="I8"/>
    </sheetView>
  </sheetViews>
  <sheetFormatPr defaultColWidth="9.14453125" defaultRowHeight="12.75" customHeight="1" x14ac:dyDescent="0.2"/>
  <cols>
    <col min="1" max="1" width="16.54296875" customWidth="1"/>
    <col min="2" max="2" width="25.2890625" bestFit="1" customWidth="1"/>
    <col min="3" max="3" width="25.01953125" customWidth="1"/>
    <col min="4" max="4" width="19.50390625" customWidth="1"/>
    <col min="5" max="5" width="13.1796875" customWidth="1"/>
    <col min="6" max="6" width="12.5078125" customWidth="1"/>
    <col min="7" max="7" width="8.47265625" customWidth="1"/>
    <col min="8" max="8" width="17.62109375" customWidth="1"/>
    <col min="9" max="9" width="13.85546875" bestFit="1" customWidth="1"/>
    <col min="10" max="10" width="15.19921875" bestFit="1" customWidth="1"/>
    <col min="11" max="11" width="11.43359375" customWidth="1"/>
    <col min="12" max="256" width="9.14453125" customWidth="1"/>
  </cols>
  <sheetData>
    <row r="1" spans="1:11" ht="15" customHeight="1" x14ac:dyDescent="0.2">
      <c r="A1" s="1"/>
      <c r="B1" s="2"/>
      <c r="C1" s="2"/>
      <c r="D1" s="2"/>
      <c r="E1" s="2"/>
      <c r="F1" s="2"/>
      <c r="G1" s="2"/>
      <c r="H1" s="2"/>
      <c r="I1" s="45"/>
      <c r="J1" s="46"/>
      <c r="K1" s="47"/>
    </row>
    <row r="2" spans="1:11" ht="15" customHeight="1" x14ac:dyDescent="0.2">
      <c r="A2" s="5"/>
      <c r="B2" s="6"/>
      <c r="C2" s="6"/>
      <c r="D2" s="6"/>
      <c r="E2" s="6"/>
      <c r="F2" s="6"/>
      <c r="G2" s="6"/>
      <c r="H2" s="6"/>
      <c r="I2" s="48"/>
      <c r="J2" s="29"/>
      <c r="K2" s="49"/>
    </row>
    <row r="3" spans="1:11" ht="15" customHeight="1" x14ac:dyDescent="0.2">
      <c r="A3" s="26"/>
      <c r="B3" s="9"/>
      <c r="C3" s="9"/>
      <c r="D3" s="9"/>
      <c r="E3" s="9"/>
      <c r="F3" s="9"/>
      <c r="G3" s="9"/>
      <c r="H3" s="9"/>
      <c r="I3" s="50"/>
      <c r="J3" s="27"/>
      <c r="K3" s="51"/>
    </row>
    <row r="4" spans="1:11" ht="15" customHeight="1" thickBot="1" x14ac:dyDescent="0.25">
      <c r="A4" s="52" t="s">
        <v>110</v>
      </c>
      <c r="B4" s="11"/>
      <c r="C4" s="11"/>
      <c r="D4" s="11"/>
      <c r="E4" s="11"/>
      <c r="F4" s="11"/>
      <c r="G4" s="11"/>
      <c r="H4" s="11"/>
      <c r="I4" s="53"/>
      <c r="J4" s="31"/>
      <c r="K4" s="54"/>
    </row>
    <row r="5" spans="1:11" ht="15" customHeight="1" thickBot="1" x14ac:dyDescent="0.25">
      <c r="A5" s="12"/>
      <c r="B5" s="12"/>
      <c r="C5" s="13" t="s">
        <v>1</v>
      </c>
      <c r="D5" s="13" t="s">
        <v>2</v>
      </c>
      <c r="E5" s="13" t="s">
        <v>3</v>
      </c>
      <c r="F5" s="136" t="s">
        <v>114</v>
      </c>
      <c r="G5" s="13" t="s">
        <v>4</v>
      </c>
      <c r="H5" s="13" t="s">
        <v>13</v>
      </c>
      <c r="I5" s="12"/>
      <c r="J5" s="32"/>
      <c r="K5" s="12"/>
    </row>
    <row r="6" spans="1:11" ht="38.1" customHeight="1" thickBot="1" x14ac:dyDescent="0.25">
      <c r="A6" s="15" t="s">
        <v>5</v>
      </c>
      <c r="B6" s="15" t="s">
        <v>6</v>
      </c>
      <c r="C6" s="15" t="s">
        <v>7</v>
      </c>
      <c r="D6" s="15" t="s">
        <v>8</v>
      </c>
      <c r="E6" s="15" t="s">
        <v>8</v>
      </c>
      <c r="F6" s="15" t="s">
        <v>8</v>
      </c>
      <c r="G6" s="15" t="s">
        <v>8</v>
      </c>
      <c r="H6" s="15" t="s">
        <v>8</v>
      </c>
      <c r="I6" s="15" t="s">
        <v>14</v>
      </c>
      <c r="J6" s="15" t="s">
        <v>19</v>
      </c>
      <c r="K6" s="15" t="s">
        <v>25</v>
      </c>
    </row>
    <row r="7" spans="1:11" ht="15" customHeight="1" thickBot="1" x14ac:dyDescent="0.25">
      <c r="A7" s="137" t="s">
        <v>111</v>
      </c>
      <c r="B7" s="137" t="s">
        <v>112</v>
      </c>
      <c r="C7" s="137" t="s">
        <v>28</v>
      </c>
      <c r="D7" s="164">
        <v>67.08</v>
      </c>
      <c r="E7" s="164"/>
      <c r="F7" s="165"/>
      <c r="G7" s="164"/>
      <c r="H7" s="164"/>
      <c r="I7" s="158"/>
      <c r="J7" s="139"/>
      <c r="K7" s="143"/>
    </row>
    <row r="8" spans="1:11" ht="15" customHeight="1" thickBot="1" x14ac:dyDescent="0.25">
      <c r="A8" s="15" t="s">
        <v>174</v>
      </c>
      <c r="B8" s="15" t="s">
        <v>175</v>
      </c>
      <c r="C8" s="15" t="s">
        <v>13</v>
      </c>
      <c r="D8" s="166">
        <v>64.239999999999995</v>
      </c>
      <c r="E8" s="166"/>
      <c r="F8" s="167"/>
      <c r="G8" s="166"/>
      <c r="H8" s="166"/>
      <c r="I8" s="158"/>
      <c r="J8" s="33"/>
      <c r="K8" s="55"/>
    </row>
    <row r="9" spans="1:11" ht="15" customHeight="1" thickBot="1" x14ac:dyDescent="0.25">
      <c r="A9" s="13"/>
      <c r="B9" s="13"/>
      <c r="C9" s="13"/>
      <c r="D9" s="162"/>
      <c r="E9" s="162"/>
      <c r="F9" s="163"/>
      <c r="G9" s="162"/>
      <c r="H9" s="162"/>
      <c r="I9" s="40"/>
      <c r="J9" s="32"/>
      <c r="K9" s="56"/>
    </row>
    <row r="10" spans="1:11" ht="15" customHeight="1" thickBot="1" x14ac:dyDescent="0.25">
      <c r="A10" s="18"/>
      <c r="B10" s="18"/>
      <c r="C10" s="18"/>
      <c r="D10" s="160"/>
      <c r="E10" s="160"/>
      <c r="F10" s="161"/>
      <c r="G10" s="160"/>
      <c r="H10" s="160"/>
      <c r="I10" s="38"/>
      <c r="J10" s="33"/>
      <c r="K10" s="55"/>
    </row>
    <row r="11" spans="1:11" ht="15" customHeight="1" thickBot="1" x14ac:dyDescent="0.25">
      <c r="A11" s="12"/>
      <c r="B11" s="12"/>
      <c r="C11" s="12"/>
      <c r="D11" s="162"/>
      <c r="E11" s="162"/>
      <c r="F11" s="163"/>
      <c r="G11" s="162"/>
      <c r="H11" s="162"/>
      <c r="I11" s="40"/>
      <c r="J11" s="32"/>
      <c r="K11" s="56"/>
    </row>
    <row r="12" spans="1:11" ht="15" customHeight="1" thickBot="1" x14ac:dyDescent="0.25">
      <c r="A12" s="18"/>
      <c r="B12" s="18"/>
      <c r="C12" s="18"/>
      <c r="D12" s="160"/>
      <c r="E12" s="160"/>
      <c r="F12" s="161"/>
      <c r="G12" s="160"/>
      <c r="H12" s="160"/>
      <c r="I12" s="38"/>
      <c r="J12" s="33"/>
      <c r="K12" s="55"/>
    </row>
    <row r="13" spans="1:11" ht="15" customHeight="1" thickBot="1" x14ac:dyDescent="0.25">
      <c r="A13" s="12"/>
      <c r="B13" s="12"/>
      <c r="C13" s="12"/>
      <c r="D13" s="162"/>
      <c r="E13" s="162"/>
      <c r="F13" s="163"/>
      <c r="G13" s="162"/>
      <c r="H13" s="162"/>
      <c r="I13" s="40"/>
      <c r="J13" s="32"/>
      <c r="K13" s="56"/>
    </row>
  </sheetData>
  <pageMargins left="0.7" right="0.7" top="0.75" bottom="0.75" header="0.3" footer="0.3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Provisoire Club Elite</vt:lpstr>
      <vt:lpstr>Provisoire Club 1</vt:lpstr>
      <vt:lpstr>Provisoire Club 2</vt:lpstr>
      <vt:lpstr>Provisoire Club 3</vt:lpstr>
      <vt:lpstr>Poney 1</vt:lpstr>
      <vt:lpstr>Poney 2</vt:lpstr>
      <vt:lpstr>Poney 3 imp</vt:lpstr>
      <vt:lpstr>Poney Elite</vt:lpstr>
      <vt:lpstr>Provisoire Club 3!Zone_d_impression</vt:lpstr>
      <vt:lpstr>Provisoire Club Elite!Zone_d_impression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Camille Zanus</cp:lastModifiedBy>
  <cp:lastPrinted>2018-05-15T21:59:03Z</cp:lastPrinted>
  <dcterms:created xsi:type="dcterms:W3CDTF">2018-05-15T19:33:10Z</dcterms:created>
  <dcterms:modified xsi:type="dcterms:W3CDTF">2019-04-27T14:02:12Z</dcterms:modified>
</cp:coreProperties>
</file>